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71" i="1" l="1"/>
  <c r="K159" i="1"/>
  <c r="K142" i="1"/>
  <c r="K123" i="1"/>
  <c r="K128" i="1"/>
  <c r="K122" i="1"/>
  <c r="K102" i="1"/>
  <c r="K107" i="1"/>
  <c r="K85" i="1"/>
  <c r="K76" i="1"/>
  <c r="K75" i="1"/>
  <c r="K58" i="1"/>
  <c r="K63" i="1"/>
  <c r="K31" i="1"/>
  <c r="K10" i="1"/>
  <c r="K14" i="1"/>
  <c r="I177" i="1"/>
  <c r="K177" i="1" s="1"/>
  <c r="J177" i="1"/>
  <c r="I178" i="1"/>
  <c r="K178" i="1" s="1"/>
  <c r="J178" i="1"/>
  <c r="I179" i="1"/>
  <c r="J179" i="1"/>
  <c r="K179" i="1" s="1"/>
  <c r="I180" i="1"/>
  <c r="K180" i="1" s="1"/>
  <c r="J180" i="1"/>
  <c r="I181" i="1"/>
  <c r="J181" i="1"/>
  <c r="K181" i="1" s="1"/>
  <c r="J176" i="1"/>
  <c r="I176" i="1"/>
  <c r="K176" i="1" s="1"/>
  <c r="I168" i="1"/>
  <c r="K168" i="1" s="1"/>
  <c r="J168" i="1"/>
  <c r="I169" i="1"/>
  <c r="J169" i="1"/>
  <c r="K169" i="1" s="1"/>
  <c r="I170" i="1"/>
  <c r="K170" i="1" s="1"/>
  <c r="J170" i="1"/>
  <c r="I171" i="1"/>
  <c r="J171" i="1"/>
  <c r="I172" i="1"/>
  <c r="K172" i="1" s="1"/>
  <c r="J172" i="1"/>
  <c r="I173" i="1"/>
  <c r="J173" i="1"/>
  <c r="K173" i="1" s="1"/>
  <c r="J167" i="1"/>
  <c r="I167" i="1"/>
  <c r="K167" i="1" s="1"/>
  <c r="I160" i="1"/>
  <c r="K160" i="1" s="1"/>
  <c r="J160" i="1"/>
  <c r="I162" i="1"/>
  <c r="K162" i="1" s="1"/>
  <c r="J162" i="1"/>
  <c r="I161" i="1"/>
  <c r="K161" i="1" s="1"/>
  <c r="J161" i="1"/>
  <c r="I159" i="1"/>
  <c r="J159" i="1"/>
  <c r="I163" i="1"/>
  <c r="K163" i="1" s="1"/>
  <c r="J163" i="1"/>
  <c r="I164" i="1"/>
  <c r="J164" i="1"/>
  <c r="J158" i="1"/>
  <c r="I158" i="1"/>
  <c r="K158" i="1" s="1"/>
  <c r="I152" i="1"/>
  <c r="K152" i="1" s="1"/>
  <c r="J152" i="1"/>
  <c r="I151" i="1"/>
  <c r="J151" i="1"/>
  <c r="K151" i="1" s="1"/>
  <c r="I154" i="1"/>
  <c r="K154" i="1" s="1"/>
  <c r="J154" i="1"/>
  <c r="I153" i="1"/>
  <c r="J153" i="1"/>
  <c r="I155" i="1"/>
  <c r="J155" i="1"/>
  <c r="J150" i="1"/>
  <c r="I150" i="1"/>
  <c r="K150" i="1" s="1"/>
  <c r="I142" i="1"/>
  <c r="J142" i="1"/>
  <c r="I138" i="1"/>
  <c r="J138" i="1"/>
  <c r="K138" i="1" s="1"/>
  <c r="I139" i="1"/>
  <c r="K139" i="1" s="1"/>
  <c r="J139" i="1"/>
  <c r="I140" i="1"/>
  <c r="K140" i="1" s="1"/>
  <c r="J140" i="1"/>
  <c r="I143" i="1"/>
  <c r="J143" i="1"/>
  <c r="I144" i="1"/>
  <c r="J144" i="1"/>
  <c r="I145" i="1"/>
  <c r="J145" i="1"/>
  <c r="I146" i="1"/>
  <c r="J146" i="1"/>
  <c r="I147" i="1"/>
  <c r="J147" i="1"/>
  <c r="J141" i="1"/>
  <c r="I141" i="1"/>
  <c r="K141" i="1" s="1"/>
  <c r="I121" i="1"/>
  <c r="J121" i="1"/>
  <c r="K121" i="1" s="1"/>
  <c r="I120" i="1"/>
  <c r="K120" i="1" s="1"/>
  <c r="J120" i="1"/>
  <c r="I124" i="1"/>
  <c r="K124" i="1" s="1"/>
  <c r="J124" i="1"/>
  <c r="I123" i="1"/>
  <c r="J123" i="1"/>
  <c r="I125" i="1"/>
  <c r="J125" i="1"/>
  <c r="K125" i="1" s="1"/>
  <c r="I126" i="1"/>
  <c r="K126" i="1" s="1"/>
  <c r="J126" i="1"/>
  <c r="I127" i="1"/>
  <c r="K127" i="1" s="1"/>
  <c r="J127" i="1"/>
  <c r="I128" i="1"/>
  <c r="J128" i="1"/>
  <c r="I129" i="1"/>
  <c r="J129" i="1"/>
  <c r="I130" i="1"/>
  <c r="J130" i="1"/>
  <c r="K130" i="1" s="1"/>
  <c r="I131" i="1"/>
  <c r="J131" i="1"/>
  <c r="I132" i="1"/>
  <c r="J132" i="1"/>
  <c r="K132" i="1" s="1"/>
  <c r="I133" i="1"/>
  <c r="J133" i="1"/>
  <c r="I134" i="1"/>
  <c r="J134" i="1"/>
  <c r="K134" i="1" s="1"/>
  <c r="I135" i="1"/>
  <c r="J135" i="1"/>
  <c r="J122" i="1"/>
  <c r="I122" i="1"/>
  <c r="I98" i="1"/>
  <c r="K98" i="1" s="1"/>
  <c r="J98" i="1"/>
  <c r="I99" i="1"/>
  <c r="K99" i="1" s="1"/>
  <c r="J99" i="1"/>
  <c r="I100" i="1"/>
  <c r="K100" i="1" s="1"/>
  <c r="J100" i="1"/>
  <c r="I102" i="1"/>
  <c r="J102" i="1"/>
  <c r="I101" i="1"/>
  <c r="K101" i="1" s="1"/>
  <c r="J101" i="1"/>
  <c r="I103" i="1"/>
  <c r="J103" i="1"/>
  <c r="I104" i="1"/>
  <c r="K104" i="1" s="1"/>
  <c r="J104" i="1"/>
  <c r="I105" i="1"/>
  <c r="J105" i="1"/>
  <c r="K105" i="1" s="1"/>
  <c r="I106" i="1"/>
  <c r="J106" i="1"/>
  <c r="I107" i="1"/>
  <c r="J107" i="1"/>
  <c r="I108" i="1"/>
  <c r="K108" i="1" s="1"/>
  <c r="J108" i="1"/>
  <c r="I109" i="1"/>
  <c r="K109" i="1" s="1"/>
  <c r="J109" i="1"/>
  <c r="I110" i="1"/>
  <c r="J110" i="1"/>
  <c r="I111" i="1"/>
  <c r="J111" i="1"/>
  <c r="K111" i="1" s="1"/>
  <c r="I112" i="1"/>
  <c r="K112" i="1" s="1"/>
  <c r="J112" i="1"/>
  <c r="I113" i="1"/>
  <c r="J113" i="1"/>
  <c r="I114" i="1"/>
  <c r="K114" i="1" s="1"/>
  <c r="J114" i="1"/>
  <c r="I115" i="1"/>
  <c r="J115" i="1"/>
  <c r="I116" i="1"/>
  <c r="J116" i="1"/>
  <c r="I117" i="1"/>
  <c r="K117" i="1" s="1"/>
  <c r="J117" i="1"/>
  <c r="J97" i="1"/>
  <c r="I97" i="1"/>
  <c r="K97" i="1" s="1"/>
  <c r="I90" i="1"/>
  <c r="K90" i="1" s="1"/>
  <c r="J90" i="1"/>
  <c r="I91" i="1"/>
  <c r="J91" i="1"/>
  <c r="I92" i="1"/>
  <c r="J92" i="1"/>
  <c r="K92" i="1" s="1"/>
  <c r="I93" i="1"/>
  <c r="J93" i="1"/>
  <c r="I94" i="1"/>
  <c r="J94" i="1"/>
  <c r="I81" i="1"/>
  <c r="J81" i="1"/>
  <c r="K81" i="1" s="1"/>
  <c r="I79" i="1"/>
  <c r="J79" i="1"/>
  <c r="I80" i="1"/>
  <c r="K80" i="1" s="1"/>
  <c r="J80" i="1"/>
  <c r="I82" i="1"/>
  <c r="J82" i="1"/>
  <c r="K82" i="1" s="1"/>
  <c r="I84" i="1"/>
  <c r="K84" i="1" s="1"/>
  <c r="J84" i="1"/>
  <c r="I85" i="1"/>
  <c r="J85" i="1"/>
  <c r="I86" i="1"/>
  <c r="J86" i="1"/>
  <c r="I87" i="1"/>
  <c r="J87" i="1"/>
  <c r="I88" i="1"/>
  <c r="J88" i="1"/>
  <c r="K88" i="1" s="1"/>
  <c r="I89" i="1"/>
  <c r="J89" i="1"/>
  <c r="J83" i="1"/>
  <c r="I83" i="1"/>
  <c r="K83" i="1" s="1"/>
  <c r="I76" i="1"/>
  <c r="J76" i="1"/>
  <c r="J75" i="1"/>
  <c r="I75" i="1"/>
  <c r="I71" i="1"/>
  <c r="K71" i="1" s="1"/>
  <c r="J71" i="1"/>
  <c r="I70" i="1"/>
  <c r="K70" i="1" s="1"/>
  <c r="I58" i="1"/>
  <c r="J58" i="1"/>
  <c r="I60" i="1"/>
  <c r="K60" i="1" s="1"/>
  <c r="J60" i="1"/>
  <c r="I62" i="1"/>
  <c r="K62" i="1" s="1"/>
  <c r="J62" i="1"/>
  <c r="I61" i="1"/>
  <c r="J61" i="1"/>
  <c r="I63" i="1"/>
  <c r="J63" i="1"/>
  <c r="I64" i="1"/>
  <c r="J64" i="1"/>
  <c r="I65" i="1"/>
  <c r="J65" i="1"/>
  <c r="I66" i="1"/>
  <c r="J66" i="1"/>
  <c r="K66" i="1" s="1"/>
  <c r="I67" i="1"/>
  <c r="J67" i="1"/>
  <c r="J59" i="1"/>
  <c r="I59" i="1"/>
  <c r="K59" i="1" s="1"/>
  <c r="I44" i="1"/>
  <c r="K44" i="1" s="1"/>
  <c r="I46" i="1"/>
  <c r="K46" i="1" s="1"/>
  <c r="J46" i="1"/>
  <c r="I47" i="1"/>
  <c r="J47" i="1"/>
  <c r="K47" i="1" s="1"/>
  <c r="I48" i="1"/>
  <c r="K48" i="1" s="1"/>
  <c r="J48" i="1"/>
  <c r="I49" i="1"/>
  <c r="J49" i="1"/>
  <c r="I50" i="1"/>
  <c r="K50" i="1" s="1"/>
  <c r="J50" i="1"/>
  <c r="I53" i="1"/>
  <c r="K53" i="1" s="1"/>
  <c r="J53" i="1"/>
  <c r="I51" i="1"/>
  <c r="K51" i="1" s="1"/>
  <c r="J51" i="1"/>
  <c r="I52" i="1"/>
  <c r="J52" i="1"/>
  <c r="J43" i="1"/>
  <c r="K43" i="1" s="1"/>
  <c r="I43" i="1"/>
  <c r="I40" i="1"/>
  <c r="K40" i="1" s="1"/>
  <c r="J40" i="1"/>
  <c r="I37" i="1"/>
  <c r="J37" i="1"/>
  <c r="I38" i="1"/>
  <c r="J38" i="1"/>
  <c r="J39" i="1"/>
  <c r="I39" i="1"/>
  <c r="K39" i="1" s="1"/>
  <c r="I30" i="1"/>
  <c r="J30" i="1"/>
  <c r="K30" i="1" s="1"/>
  <c r="I29" i="1"/>
  <c r="K29" i="1" s="1"/>
  <c r="J29" i="1"/>
  <c r="I31" i="1"/>
  <c r="J31" i="1"/>
  <c r="I32" i="1"/>
  <c r="K32" i="1" s="1"/>
  <c r="J32" i="1"/>
  <c r="I34" i="1"/>
  <c r="J34" i="1"/>
  <c r="I28" i="1"/>
  <c r="I21" i="1"/>
  <c r="K21" i="1" s="1"/>
  <c r="J21" i="1"/>
  <c r="I20" i="1"/>
  <c r="K20" i="1" s="1"/>
  <c r="J20" i="1"/>
  <c r="I19" i="1"/>
  <c r="K19" i="1" s="1"/>
  <c r="J19" i="1"/>
  <c r="I22" i="1"/>
  <c r="J22" i="1"/>
  <c r="K22" i="1" s="1"/>
  <c r="I23" i="1"/>
  <c r="K23" i="1" s="1"/>
  <c r="J23" i="1"/>
  <c r="I24" i="1"/>
  <c r="J24" i="1"/>
  <c r="K24" i="1" s="1"/>
  <c r="I25" i="1"/>
  <c r="J25" i="1"/>
  <c r="J18" i="1"/>
  <c r="I18" i="1"/>
  <c r="K18" i="1" s="1"/>
  <c r="I5" i="1"/>
  <c r="K5" i="1" s="1"/>
  <c r="J5" i="1"/>
  <c r="I6" i="1"/>
  <c r="K6" i="1" s="1"/>
  <c r="J6" i="1"/>
  <c r="I4" i="1"/>
  <c r="K4" i="1" s="1"/>
  <c r="J4" i="1"/>
  <c r="I7" i="1"/>
  <c r="K7" i="1" s="1"/>
  <c r="J7" i="1"/>
  <c r="I8" i="1"/>
  <c r="J8" i="1"/>
  <c r="I9" i="1"/>
  <c r="K9" i="1" s="1"/>
  <c r="J9" i="1"/>
  <c r="I10" i="1"/>
  <c r="J10" i="1"/>
  <c r="I11" i="1"/>
  <c r="K11" i="1" s="1"/>
  <c r="J11" i="1"/>
  <c r="I12" i="1"/>
  <c r="K12" i="1" s="1"/>
  <c r="J12" i="1"/>
  <c r="I13" i="1"/>
  <c r="K13" i="1" s="1"/>
  <c r="J13" i="1"/>
  <c r="I14" i="1"/>
  <c r="J14" i="1"/>
  <c r="I15" i="1"/>
  <c r="K15" i="1" s="1"/>
  <c r="J15" i="1"/>
  <c r="J3" i="1"/>
  <c r="I3" i="1"/>
  <c r="K3" i="1" s="1"/>
  <c r="D72" i="1"/>
  <c r="I72" i="1" s="1"/>
  <c r="D71" i="1"/>
  <c r="D70" i="1"/>
  <c r="J70" i="1" s="1"/>
  <c r="D46" i="1"/>
  <c r="D44" i="1"/>
  <c r="J44" i="1" s="1"/>
  <c r="D45" i="1"/>
  <c r="I45" i="1" s="1"/>
  <c r="D33" i="1"/>
  <c r="I33" i="1" s="1"/>
  <c r="D30" i="1"/>
  <c r="D28" i="1"/>
  <c r="J28" i="1" s="1"/>
  <c r="K153" i="1" l="1"/>
  <c r="K155" i="1"/>
  <c r="K146" i="1"/>
  <c r="K144" i="1"/>
  <c r="K147" i="1"/>
  <c r="K145" i="1"/>
  <c r="K131" i="1"/>
  <c r="K133" i="1"/>
  <c r="K113" i="1"/>
  <c r="K103" i="1"/>
  <c r="K106" i="1"/>
  <c r="K93" i="1"/>
  <c r="K91" i="1"/>
  <c r="K89" i="1"/>
  <c r="K79" i="1"/>
  <c r="J72" i="1"/>
  <c r="K72" i="1" s="1"/>
  <c r="K61" i="1"/>
  <c r="K64" i="1"/>
  <c r="K45" i="1"/>
  <c r="J45" i="1"/>
  <c r="K52" i="1"/>
  <c r="K49" i="1"/>
  <c r="K38" i="1"/>
  <c r="K37" i="1"/>
  <c r="K33" i="1"/>
  <c r="K28" i="1"/>
  <c r="J33" i="1"/>
  <c r="K34" i="1"/>
  <c r="K25" i="1"/>
  <c r="K8" i="1"/>
  <c r="K65" i="1"/>
  <c r="K67" i="1"/>
  <c r="K86" i="1"/>
  <c r="K87" i="1"/>
  <c r="K94" i="1"/>
  <c r="K110" i="1"/>
  <c r="K115" i="1"/>
  <c r="K116" i="1"/>
  <c r="K129" i="1"/>
  <c r="K135" i="1"/>
  <c r="K143" i="1"/>
  <c r="K164" i="1"/>
</calcChain>
</file>

<file path=xl/sharedStrings.xml><?xml version="1.0" encoding="utf-8"?>
<sst xmlns="http://schemas.openxmlformats.org/spreadsheetml/2006/main" count="326" uniqueCount="228">
  <si>
    <t>Ж12</t>
  </si>
  <si>
    <t xml:space="preserve">Фамилия </t>
  </si>
  <si>
    <t>Имя</t>
  </si>
  <si>
    <t>Время</t>
  </si>
  <si>
    <t>Фомина</t>
  </si>
  <si>
    <t>Софья</t>
  </si>
  <si>
    <t>Невская</t>
  </si>
  <si>
    <t>Екатерина</t>
  </si>
  <si>
    <t>Земцова</t>
  </si>
  <si>
    <t>София</t>
  </si>
  <si>
    <t>Химина</t>
  </si>
  <si>
    <t>Анна</t>
  </si>
  <si>
    <t>Свиридова</t>
  </si>
  <si>
    <t>Разумова</t>
  </si>
  <si>
    <t>Мария</t>
  </si>
  <si>
    <t>Павленко</t>
  </si>
  <si>
    <t>Анастасия</t>
  </si>
  <si>
    <t>Кронина</t>
  </si>
  <si>
    <t>Александра</t>
  </si>
  <si>
    <t>Безгрешнова</t>
  </si>
  <si>
    <t>Данилова</t>
  </si>
  <si>
    <t>Ксения</t>
  </si>
  <si>
    <t>снят</t>
  </si>
  <si>
    <t>Ж14</t>
  </si>
  <si>
    <t>Макарова</t>
  </si>
  <si>
    <t>Полина</t>
  </si>
  <si>
    <t>Парчук</t>
  </si>
  <si>
    <t>Рыженкова</t>
  </si>
  <si>
    <t>Широкова</t>
  </si>
  <si>
    <t>Цыкунова</t>
  </si>
  <si>
    <t>Головина</t>
  </si>
  <si>
    <t>Ж17</t>
  </si>
  <si>
    <t>Коловерова</t>
  </si>
  <si>
    <t>Ласько</t>
  </si>
  <si>
    <t>Абрамова</t>
  </si>
  <si>
    <t>Арина</t>
  </si>
  <si>
    <t>Ж21</t>
  </si>
  <si>
    <t>Шихова</t>
  </si>
  <si>
    <t>Лилия</t>
  </si>
  <si>
    <t>Самохина</t>
  </si>
  <si>
    <t>Елена</t>
  </si>
  <si>
    <t>Пшехер</t>
  </si>
  <si>
    <t>Инна</t>
  </si>
  <si>
    <t>Ж30</t>
  </si>
  <si>
    <t>Дорогинина</t>
  </si>
  <si>
    <t>Надежда</t>
  </si>
  <si>
    <t>Анахова</t>
  </si>
  <si>
    <t>Валентина</t>
  </si>
  <si>
    <t>Вера</t>
  </si>
  <si>
    <t>Чучукина</t>
  </si>
  <si>
    <t>Ж45</t>
  </si>
  <si>
    <t>Кузьмичева</t>
  </si>
  <si>
    <t>Юлия</t>
  </si>
  <si>
    <t>Овсянникова</t>
  </si>
  <si>
    <t>Тамара</t>
  </si>
  <si>
    <t>Егорова</t>
  </si>
  <si>
    <t>Светлана</t>
  </si>
  <si>
    <t>Степанова</t>
  </si>
  <si>
    <t>Татьяна</t>
  </si>
  <si>
    <t>Суханова</t>
  </si>
  <si>
    <t>Марина</t>
  </si>
  <si>
    <t>Слащилина</t>
  </si>
  <si>
    <t>Зотова</t>
  </si>
  <si>
    <t>Ольга</t>
  </si>
  <si>
    <t>Смирнова</t>
  </si>
  <si>
    <t>Ж60</t>
  </si>
  <si>
    <t>Киняева</t>
  </si>
  <si>
    <t>Казакова</t>
  </si>
  <si>
    <t>Сорокина</t>
  </si>
  <si>
    <t>Нина</t>
  </si>
  <si>
    <t>Ж70</t>
  </si>
  <si>
    <t>Фазылова</t>
  </si>
  <si>
    <t>М12</t>
  </si>
  <si>
    <t>Павлов</t>
  </si>
  <si>
    <t>Роман</t>
  </si>
  <si>
    <t>Перелыгин</t>
  </si>
  <si>
    <t>Всеволод</t>
  </si>
  <si>
    <t>Лепехин</t>
  </si>
  <si>
    <t>Виктор</t>
  </si>
  <si>
    <t>Невский</t>
  </si>
  <si>
    <t>Савва</t>
  </si>
  <si>
    <t>Раев</t>
  </si>
  <si>
    <t>Василий</t>
  </si>
  <si>
    <t>Комаров</t>
  </si>
  <si>
    <t>Иван</t>
  </si>
  <si>
    <t>Пеньков</t>
  </si>
  <si>
    <t>Егор</t>
  </si>
  <si>
    <t>Токмаков</t>
  </si>
  <si>
    <t>Белов</t>
  </si>
  <si>
    <t>Савелий</t>
  </si>
  <si>
    <t>Шешеня</t>
  </si>
  <si>
    <t>Максим</t>
  </si>
  <si>
    <t>М14</t>
  </si>
  <si>
    <t>Ярослав</t>
  </si>
  <si>
    <t>Мазур</t>
  </si>
  <si>
    <t>Виталий</t>
  </si>
  <si>
    <t>Дорогинин</t>
  </si>
  <si>
    <t>Дмитрий</t>
  </si>
  <si>
    <t>Панов</t>
  </si>
  <si>
    <t>Бочаров</t>
  </si>
  <si>
    <t>Григорий</t>
  </si>
  <si>
    <t>Дворцов</t>
  </si>
  <si>
    <t>Кирилл</t>
  </si>
  <si>
    <t>Столяров</t>
  </si>
  <si>
    <t>Морозов</t>
  </si>
  <si>
    <t>Артем</t>
  </si>
  <si>
    <t>Кисилев</t>
  </si>
  <si>
    <t>Вихров</t>
  </si>
  <si>
    <t>Сергей</t>
  </si>
  <si>
    <t>Безгрешнов</t>
  </si>
  <si>
    <t>Анахов</t>
  </si>
  <si>
    <t>Андрей</t>
  </si>
  <si>
    <t>Новосильцев</t>
  </si>
  <si>
    <t>Никита</t>
  </si>
  <si>
    <t>М17</t>
  </si>
  <si>
    <t>Свиридов</t>
  </si>
  <si>
    <t>Михаил</t>
  </si>
  <si>
    <t>Усатенко</t>
  </si>
  <si>
    <t>Александр</t>
  </si>
  <si>
    <t>Попков</t>
  </si>
  <si>
    <t>Евгений</t>
  </si>
  <si>
    <t>Муганов</t>
  </si>
  <si>
    <t>Денис</t>
  </si>
  <si>
    <t>Кузьмичев</t>
  </si>
  <si>
    <t>Рыженков</t>
  </si>
  <si>
    <t>Тимофей</t>
  </si>
  <si>
    <t>Гугнин</t>
  </si>
  <si>
    <t>Фомин</t>
  </si>
  <si>
    <t>Мамедов</t>
  </si>
  <si>
    <t>Руслан</t>
  </si>
  <si>
    <t>М21</t>
  </si>
  <si>
    <t>Шихов</t>
  </si>
  <si>
    <t>Алексей</t>
  </si>
  <si>
    <t>Горбачев</t>
  </si>
  <si>
    <t>Борисов</t>
  </si>
  <si>
    <t>Владимир</t>
  </si>
  <si>
    <t>Токарев</t>
  </si>
  <si>
    <t>Станислав</t>
  </si>
  <si>
    <t>Марцинковский</t>
  </si>
  <si>
    <t>Андрейцев</t>
  </si>
  <si>
    <t>М30</t>
  </si>
  <si>
    <t>Кузнецов</t>
  </si>
  <si>
    <t>Вячеслав</t>
  </si>
  <si>
    <t>Моисеев</t>
  </si>
  <si>
    <t>Гаврилов</t>
  </si>
  <si>
    <t>М45</t>
  </si>
  <si>
    <t>Хлебников</t>
  </si>
  <si>
    <t>Константин</t>
  </si>
  <si>
    <t>Буланков</t>
  </si>
  <si>
    <t>Рябых</t>
  </si>
  <si>
    <t>Кальчевский</t>
  </si>
  <si>
    <t>Горшков</t>
  </si>
  <si>
    <t>Игорь</t>
  </si>
  <si>
    <t>М60</t>
  </si>
  <si>
    <t>Курилов</t>
  </si>
  <si>
    <t>Вдадимир</t>
  </si>
  <si>
    <t>Попаевский</t>
  </si>
  <si>
    <t>Копырин</t>
  </si>
  <si>
    <t>Варев</t>
  </si>
  <si>
    <t>Геннадий</t>
  </si>
  <si>
    <t>Демидков</t>
  </si>
  <si>
    <t>Анатолий</t>
  </si>
  <si>
    <t>Прохоров</t>
  </si>
  <si>
    <t>Николай</t>
  </si>
  <si>
    <t>Лукиенко</t>
  </si>
  <si>
    <t>Леонид</t>
  </si>
  <si>
    <t>М70</t>
  </si>
  <si>
    <t>Галыгин</t>
  </si>
  <si>
    <t>Игнатьев</t>
  </si>
  <si>
    <t>Агличев</t>
  </si>
  <si>
    <t>Титов</t>
  </si>
  <si>
    <t>Гусаров</t>
  </si>
  <si>
    <t>1 этап</t>
  </si>
  <si>
    <t>2 этап</t>
  </si>
  <si>
    <t>Исаева</t>
  </si>
  <si>
    <t>Барковская</t>
  </si>
  <si>
    <t>Гаврилова</t>
  </si>
  <si>
    <t>Исмаилова</t>
  </si>
  <si>
    <t>Сабина</t>
  </si>
  <si>
    <t>Павлова</t>
  </si>
  <si>
    <t>Вероника</t>
  </si>
  <si>
    <t>Орлова</t>
  </si>
  <si>
    <t>Тулякова</t>
  </si>
  <si>
    <t>Дарья</t>
  </si>
  <si>
    <t>Никитина</t>
  </si>
  <si>
    <t>Ярослава</t>
  </si>
  <si>
    <t>Тишкина</t>
  </si>
  <si>
    <t>Неделяева</t>
  </si>
  <si>
    <t>Шмелева</t>
  </si>
  <si>
    <t>Галина</t>
  </si>
  <si>
    <t>Плотникова</t>
  </si>
  <si>
    <t>Наталья</t>
  </si>
  <si>
    <t>Агличева</t>
  </si>
  <si>
    <t>Лидия</t>
  </si>
  <si>
    <t>Лушкин</t>
  </si>
  <si>
    <t>Чапкин</t>
  </si>
  <si>
    <t>Ерин</t>
  </si>
  <si>
    <t>Заварзин</t>
  </si>
  <si>
    <t>Неделяев</t>
  </si>
  <si>
    <t>Слащилин</t>
  </si>
  <si>
    <t>Бастрыкин</t>
  </si>
  <si>
    <t>Кривошеев</t>
  </si>
  <si>
    <t>Бородин</t>
  </si>
  <si>
    <t>Павел</t>
  </si>
  <si>
    <t>Герман</t>
  </si>
  <si>
    <t>Ковалев</t>
  </si>
  <si>
    <t>Инюшин</t>
  </si>
  <si>
    <t>Смыгунов</t>
  </si>
  <si>
    <t>Антон</t>
  </si>
  <si>
    <t>Перешеин</t>
  </si>
  <si>
    <t>3 этап</t>
  </si>
  <si>
    <t>Кузнецова</t>
  </si>
  <si>
    <t>Никитская</t>
  </si>
  <si>
    <t>Горельцева</t>
  </si>
  <si>
    <t>Семенов</t>
  </si>
  <si>
    <t>Коробов</t>
  </si>
  <si>
    <t>Даниил</t>
  </si>
  <si>
    <t>Идрисов</t>
  </si>
  <si>
    <t>Вадим</t>
  </si>
  <si>
    <t>Серегин</t>
  </si>
  <si>
    <t>Илья</t>
  </si>
  <si>
    <t>Устинов</t>
  </si>
  <si>
    <t>Арсений</t>
  </si>
  <si>
    <t>Чекрыгин</t>
  </si>
  <si>
    <t>Долгов</t>
  </si>
  <si>
    <t>Громов</t>
  </si>
  <si>
    <t>сумма 2 лучших</t>
  </si>
  <si>
    <t>лучшие результаты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</si>
</sst>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:ss;@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21" fontId="0" fillId="0" borderId="0" xfId="0" applyNumberFormat="1"/>
    <xf numFmtId="165" fontId="0" fillId="0" borderId="0" xfId="0" applyNumberFormat="1"/>
    <xf numFmtId="0" fontId="0" fillId="2" borderId="0" xfId="0" applyFill="1"/>
    <xf numFmtId="165" fontId="0" fillId="2" borderId="0" xfId="0" applyNumberFormat="1" applyFill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1"/>
  <sheetViews>
    <sheetView tabSelected="1" workbookViewId="0">
      <selection activeCell="G5" sqref="G5"/>
    </sheetView>
  </sheetViews>
  <sheetFormatPr defaultRowHeight="15" x14ac:dyDescent="0.25"/>
  <cols>
    <col min="1" max="1" width="17" customWidth="1"/>
    <col min="2" max="2" width="11.85546875" customWidth="1"/>
    <col min="3" max="3" width="14.28515625" bestFit="1" customWidth="1"/>
    <col min="4" max="4" width="9.140625" style="3"/>
  </cols>
  <sheetData>
    <row r="1" spans="1:11" x14ac:dyDescent="0.25">
      <c r="A1" t="s">
        <v>0</v>
      </c>
      <c r="C1" s="6" t="s">
        <v>172</v>
      </c>
      <c r="D1" s="6"/>
      <c r="E1" t="s">
        <v>173</v>
      </c>
      <c r="F1" t="s">
        <v>210</v>
      </c>
    </row>
    <row r="2" spans="1:11" x14ac:dyDescent="0.25">
      <c r="A2" t="s">
        <v>1</v>
      </c>
      <c r="B2" t="s">
        <v>2</v>
      </c>
      <c r="C2" t="s">
        <v>3</v>
      </c>
      <c r="I2" t="s">
        <v>227</v>
      </c>
      <c r="K2" t="s">
        <v>226</v>
      </c>
    </row>
    <row r="3" spans="1:11" x14ac:dyDescent="0.25">
      <c r="A3" t="s">
        <v>8</v>
      </c>
      <c r="B3" t="s">
        <v>9</v>
      </c>
      <c r="C3" s="1">
        <v>1.5162037037037036E-2</v>
      </c>
      <c r="D3">
        <v>92.9</v>
      </c>
      <c r="E3">
        <v>100</v>
      </c>
      <c r="F3">
        <v>92.3</v>
      </c>
      <c r="G3" s="3"/>
      <c r="H3" s="3"/>
      <c r="I3">
        <f t="shared" ref="I3:I14" si="0">LARGE(D3:F3,1)</f>
        <v>100</v>
      </c>
      <c r="J3">
        <f t="shared" ref="J3:J14" si="1">LARGE(D3:F3,2)</f>
        <v>92.9</v>
      </c>
      <c r="K3">
        <f t="shared" ref="K3:K14" si="2">SUM(I3:J3)</f>
        <v>192.9</v>
      </c>
    </row>
    <row r="4" spans="1:11" x14ac:dyDescent="0.25">
      <c r="A4" t="s">
        <v>4</v>
      </c>
      <c r="B4" t="s">
        <v>5</v>
      </c>
      <c r="C4" s="1">
        <v>1.4155092592592592E-2</v>
      </c>
      <c r="D4">
        <v>100</v>
      </c>
      <c r="E4">
        <v>18.899999999999999</v>
      </c>
      <c r="F4">
        <v>69.2</v>
      </c>
      <c r="G4" s="3"/>
      <c r="I4">
        <f t="shared" si="0"/>
        <v>100</v>
      </c>
      <c r="J4">
        <f t="shared" si="1"/>
        <v>69.2</v>
      </c>
      <c r="K4">
        <f t="shared" si="2"/>
        <v>169.2</v>
      </c>
    </row>
    <row r="5" spans="1:11" x14ac:dyDescent="0.25">
      <c r="A5" t="s">
        <v>10</v>
      </c>
      <c r="B5" t="s">
        <v>11</v>
      </c>
      <c r="C5" s="1">
        <v>1.9247685185185184E-2</v>
      </c>
      <c r="D5">
        <v>64</v>
      </c>
      <c r="E5">
        <v>67.8</v>
      </c>
      <c r="F5">
        <v>100</v>
      </c>
      <c r="G5" s="3"/>
      <c r="H5" s="3"/>
      <c r="I5">
        <f t="shared" si="0"/>
        <v>100</v>
      </c>
      <c r="J5">
        <f t="shared" si="1"/>
        <v>67.8</v>
      </c>
      <c r="K5">
        <f t="shared" si="2"/>
        <v>167.8</v>
      </c>
    </row>
    <row r="6" spans="1:11" x14ac:dyDescent="0.25">
      <c r="A6" t="s">
        <v>6</v>
      </c>
      <c r="B6" t="s">
        <v>7</v>
      </c>
      <c r="C6" s="1">
        <v>1.4722222222222222E-2</v>
      </c>
      <c r="D6">
        <v>96</v>
      </c>
      <c r="E6">
        <v>41.8</v>
      </c>
      <c r="F6">
        <v>66.3</v>
      </c>
      <c r="G6" s="3"/>
      <c r="I6">
        <f t="shared" si="0"/>
        <v>96</v>
      </c>
      <c r="J6">
        <f t="shared" si="1"/>
        <v>66.3</v>
      </c>
      <c r="K6">
        <f t="shared" si="2"/>
        <v>162.30000000000001</v>
      </c>
    </row>
    <row r="7" spans="1:11" x14ac:dyDescent="0.25">
      <c r="A7" t="s">
        <v>12</v>
      </c>
      <c r="B7" t="s">
        <v>5</v>
      </c>
      <c r="C7" s="1">
        <v>2.0104166666666666E-2</v>
      </c>
      <c r="D7">
        <v>58</v>
      </c>
      <c r="E7">
        <v>1</v>
      </c>
      <c r="F7">
        <v>96.3</v>
      </c>
      <c r="G7" s="3"/>
      <c r="I7">
        <f t="shared" si="0"/>
        <v>96.3</v>
      </c>
      <c r="J7">
        <f t="shared" si="1"/>
        <v>58</v>
      </c>
      <c r="K7">
        <f t="shared" si="2"/>
        <v>154.30000000000001</v>
      </c>
    </row>
    <row r="8" spans="1:11" x14ac:dyDescent="0.25">
      <c r="A8" t="s">
        <v>211</v>
      </c>
      <c r="B8" t="s">
        <v>25</v>
      </c>
      <c r="D8">
        <v>0</v>
      </c>
      <c r="E8">
        <v>0</v>
      </c>
      <c r="F8">
        <v>62</v>
      </c>
      <c r="G8" s="3"/>
      <c r="I8">
        <f t="shared" si="0"/>
        <v>62</v>
      </c>
      <c r="J8">
        <f t="shared" si="1"/>
        <v>0</v>
      </c>
      <c r="K8">
        <f t="shared" si="2"/>
        <v>62</v>
      </c>
    </row>
    <row r="9" spans="1:11" x14ac:dyDescent="0.25">
      <c r="A9" t="s">
        <v>17</v>
      </c>
      <c r="B9" t="s">
        <v>18</v>
      </c>
      <c r="C9" s="2">
        <v>3.9444444444444442E-2</v>
      </c>
      <c r="D9">
        <v>1</v>
      </c>
      <c r="E9">
        <v>1</v>
      </c>
      <c r="F9">
        <v>49.5</v>
      </c>
      <c r="G9" s="3"/>
      <c r="I9">
        <f t="shared" si="0"/>
        <v>49.5</v>
      </c>
      <c r="J9">
        <f t="shared" si="1"/>
        <v>1</v>
      </c>
      <c r="K9">
        <f t="shared" si="2"/>
        <v>50.5</v>
      </c>
    </row>
    <row r="10" spans="1:11" x14ac:dyDescent="0.25">
      <c r="A10" t="s">
        <v>13</v>
      </c>
      <c r="B10" t="s">
        <v>14</v>
      </c>
      <c r="C10" s="1">
        <v>2.8923611111111108E-2</v>
      </c>
      <c r="D10">
        <v>1</v>
      </c>
      <c r="E10">
        <v>1</v>
      </c>
      <c r="F10">
        <v>48.2</v>
      </c>
      <c r="G10" s="3"/>
      <c r="I10">
        <f t="shared" si="0"/>
        <v>48.2</v>
      </c>
      <c r="J10">
        <f t="shared" si="1"/>
        <v>1</v>
      </c>
      <c r="K10">
        <f t="shared" si="2"/>
        <v>49.2</v>
      </c>
    </row>
    <row r="11" spans="1:11" x14ac:dyDescent="0.25">
      <c r="A11" t="s">
        <v>20</v>
      </c>
      <c r="B11" t="s">
        <v>21</v>
      </c>
      <c r="C11" t="s">
        <v>22</v>
      </c>
      <c r="D11">
        <v>0</v>
      </c>
      <c r="E11">
        <v>1</v>
      </c>
      <c r="F11">
        <v>39.4</v>
      </c>
      <c r="G11" s="3"/>
      <c r="I11">
        <f t="shared" si="0"/>
        <v>39.4</v>
      </c>
      <c r="J11">
        <f t="shared" si="1"/>
        <v>1</v>
      </c>
      <c r="K11">
        <f t="shared" si="2"/>
        <v>40.4</v>
      </c>
    </row>
    <row r="12" spans="1:11" x14ac:dyDescent="0.25">
      <c r="A12" t="s">
        <v>15</v>
      </c>
      <c r="B12" t="s">
        <v>16</v>
      </c>
      <c r="C12" s="1">
        <v>3.138888888888889E-2</v>
      </c>
      <c r="D12">
        <v>1</v>
      </c>
      <c r="E12">
        <v>1</v>
      </c>
      <c r="F12">
        <v>1</v>
      </c>
      <c r="G12" s="3"/>
      <c r="I12">
        <f t="shared" si="0"/>
        <v>1</v>
      </c>
      <c r="J12">
        <f t="shared" si="1"/>
        <v>1</v>
      </c>
      <c r="K12">
        <f t="shared" si="2"/>
        <v>2</v>
      </c>
    </row>
    <row r="13" spans="1:11" x14ac:dyDescent="0.25">
      <c r="A13" t="s">
        <v>19</v>
      </c>
      <c r="B13" t="s">
        <v>14</v>
      </c>
      <c r="C13" s="2">
        <v>4.4421296296296292E-2</v>
      </c>
      <c r="D13">
        <v>1</v>
      </c>
      <c r="E13">
        <v>1</v>
      </c>
      <c r="F13">
        <v>1</v>
      </c>
      <c r="G13" s="3"/>
      <c r="I13">
        <f t="shared" si="0"/>
        <v>1</v>
      </c>
      <c r="J13">
        <f t="shared" si="1"/>
        <v>1</v>
      </c>
      <c r="K13">
        <f t="shared" si="2"/>
        <v>2</v>
      </c>
    </row>
    <row r="14" spans="1:11" x14ac:dyDescent="0.25">
      <c r="A14" t="s">
        <v>175</v>
      </c>
      <c r="B14" t="s">
        <v>5</v>
      </c>
      <c r="D14" s="3">
        <v>0</v>
      </c>
      <c r="E14">
        <v>1</v>
      </c>
      <c r="F14">
        <v>0</v>
      </c>
      <c r="G14" s="3"/>
      <c r="I14">
        <f t="shared" si="0"/>
        <v>1</v>
      </c>
      <c r="J14">
        <f t="shared" si="1"/>
        <v>0</v>
      </c>
      <c r="K14">
        <f t="shared" si="2"/>
        <v>1</v>
      </c>
    </row>
    <row r="15" spans="1:11" x14ac:dyDescent="0.25">
      <c r="A15" t="s">
        <v>174</v>
      </c>
      <c r="B15" t="s">
        <v>11</v>
      </c>
      <c r="D15" s="3">
        <v>0</v>
      </c>
      <c r="E15">
        <v>0</v>
      </c>
      <c r="F15">
        <v>0</v>
      </c>
      <c r="G15" s="3"/>
      <c r="I15">
        <f t="shared" ref="I15" si="3">LARGE(D15:F15,1)</f>
        <v>0</v>
      </c>
      <c r="J15">
        <f t="shared" ref="J15" si="4">LARGE(D15:F15,2)</f>
        <v>0</v>
      </c>
      <c r="K15">
        <f t="shared" ref="K15" si="5">SUM(I15:J15)</f>
        <v>0</v>
      </c>
    </row>
    <row r="17" spans="1:11" x14ac:dyDescent="0.25">
      <c r="A17" t="s">
        <v>23</v>
      </c>
    </row>
    <row r="18" spans="1:11" x14ac:dyDescent="0.25">
      <c r="A18" t="s">
        <v>26</v>
      </c>
      <c r="B18" t="s">
        <v>18</v>
      </c>
      <c r="C18" s="2">
        <v>2.4837962962962964E-2</v>
      </c>
      <c r="D18">
        <v>88.8</v>
      </c>
      <c r="E18">
        <v>100</v>
      </c>
      <c r="F18">
        <v>100</v>
      </c>
      <c r="G18" s="3"/>
      <c r="I18">
        <f t="shared" ref="I18:I25" si="6">LARGE(D18:F18,1)</f>
        <v>100</v>
      </c>
      <c r="J18">
        <f t="shared" ref="J18:J25" si="7">LARGE(D18:F18,2)</f>
        <v>100</v>
      </c>
      <c r="K18">
        <f t="shared" ref="K18:K25" si="8">SUM(I18:J18)</f>
        <v>200</v>
      </c>
    </row>
    <row r="19" spans="1:11" x14ac:dyDescent="0.25">
      <c r="A19" t="s">
        <v>24</v>
      </c>
      <c r="B19" t="s">
        <v>25</v>
      </c>
      <c r="C19" s="2">
        <v>2.2337962962962962E-2</v>
      </c>
      <c r="D19">
        <v>100</v>
      </c>
      <c r="E19">
        <v>89.1</v>
      </c>
      <c r="F19">
        <v>0</v>
      </c>
      <c r="G19" s="3"/>
      <c r="I19">
        <f t="shared" si="6"/>
        <v>100</v>
      </c>
      <c r="J19">
        <f t="shared" si="7"/>
        <v>89.1</v>
      </c>
      <c r="K19">
        <f t="shared" si="8"/>
        <v>189.1</v>
      </c>
    </row>
    <row r="20" spans="1:11" x14ac:dyDescent="0.25">
      <c r="A20" t="s">
        <v>27</v>
      </c>
      <c r="B20" t="s">
        <v>25</v>
      </c>
      <c r="C20" s="2">
        <v>2.8078703703703703E-2</v>
      </c>
      <c r="D20">
        <v>74.3</v>
      </c>
      <c r="E20">
        <v>52.5</v>
      </c>
      <c r="F20">
        <v>89.3</v>
      </c>
      <c r="G20" s="3"/>
      <c r="I20">
        <f t="shared" si="6"/>
        <v>89.3</v>
      </c>
      <c r="J20">
        <f t="shared" si="7"/>
        <v>74.3</v>
      </c>
      <c r="K20">
        <f t="shared" si="8"/>
        <v>163.6</v>
      </c>
    </row>
    <row r="21" spans="1:11" x14ac:dyDescent="0.25">
      <c r="A21" t="s">
        <v>28</v>
      </c>
      <c r="B21" t="s">
        <v>16</v>
      </c>
      <c r="C21" s="2">
        <v>3.1516203703703706E-2</v>
      </c>
      <c r="D21">
        <v>58.9</v>
      </c>
      <c r="E21">
        <v>72.7</v>
      </c>
      <c r="F21">
        <v>88.5</v>
      </c>
      <c r="G21" s="3"/>
      <c r="I21">
        <f t="shared" si="6"/>
        <v>88.5</v>
      </c>
      <c r="J21">
        <f t="shared" si="7"/>
        <v>72.7</v>
      </c>
      <c r="K21">
        <f t="shared" si="8"/>
        <v>161.19999999999999</v>
      </c>
    </row>
    <row r="22" spans="1:11" x14ac:dyDescent="0.25">
      <c r="A22" t="s">
        <v>29</v>
      </c>
      <c r="B22" t="s">
        <v>18</v>
      </c>
      <c r="C22" s="2">
        <v>3.3703703703703701E-2</v>
      </c>
      <c r="D22">
        <v>49.1</v>
      </c>
      <c r="E22">
        <v>52.9</v>
      </c>
      <c r="F22">
        <v>63.3</v>
      </c>
      <c r="G22" s="3"/>
      <c r="I22">
        <f t="shared" si="6"/>
        <v>63.3</v>
      </c>
      <c r="J22">
        <f t="shared" si="7"/>
        <v>52.9</v>
      </c>
      <c r="K22">
        <f t="shared" si="8"/>
        <v>116.19999999999999</v>
      </c>
    </row>
    <row r="23" spans="1:11" x14ac:dyDescent="0.25">
      <c r="A23" t="s">
        <v>177</v>
      </c>
      <c r="B23" t="s">
        <v>178</v>
      </c>
      <c r="D23">
        <v>0</v>
      </c>
      <c r="E23">
        <v>0</v>
      </c>
      <c r="F23">
        <v>72.599999999999994</v>
      </c>
      <c r="G23" s="3"/>
      <c r="I23">
        <f t="shared" si="6"/>
        <v>72.599999999999994</v>
      </c>
      <c r="J23">
        <f t="shared" si="7"/>
        <v>0</v>
      </c>
      <c r="K23">
        <f t="shared" si="8"/>
        <v>72.599999999999994</v>
      </c>
    </row>
    <row r="24" spans="1:11" x14ac:dyDescent="0.25">
      <c r="A24" t="s">
        <v>30</v>
      </c>
      <c r="B24" t="s">
        <v>21</v>
      </c>
      <c r="C24" t="s">
        <v>22</v>
      </c>
      <c r="D24">
        <v>0</v>
      </c>
      <c r="E24">
        <v>1</v>
      </c>
      <c r="F24">
        <v>37.1</v>
      </c>
      <c r="G24" s="3"/>
      <c r="I24">
        <f t="shared" si="6"/>
        <v>37.1</v>
      </c>
      <c r="J24">
        <f t="shared" si="7"/>
        <v>1</v>
      </c>
      <c r="K24">
        <f t="shared" si="8"/>
        <v>38.1</v>
      </c>
    </row>
    <row r="25" spans="1:11" x14ac:dyDescent="0.25">
      <c r="A25" t="s">
        <v>176</v>
      </c>
      <c r="B25" t="s">
        <v>11</v>
      </c>
      <c r="D25">
        <v>0</v>
      </c>
      <c r="E25">
        <v>1</v>
      </c>
      <c r="F25">
        <v>17.8</v>
      </c>
      <c r="G25" s="3"/>
      <c r="I25">
        <f t="shared" si="6"/>
        <v>17.8</v>
      </c>
      <c r="J25">
        <f t="shared" si="7"/>
        <v>1</v>
      </c>
      <c r="K25">
        <f t="shared" si="8"/>
        <v>18.8</v>
      </c>
    </row>
    <row r="27" spans="1:11" x14ac:dyDescent="0.25">
      <c r="A27" t="s">
        <v>31</v>
      </c>
    </row>
    <row r="28" spans="1:11" x14ac:dyDescent="0.25">
      <c r="A28" t="s">
        <v>32</v>
      </c>
      <c r="B28" t="s">
        <v>16</v>
      </c>
      <c r="C28" s="2">
        <v>2.2627314814814819E-2</v>
      </c>
      <c r="D28" s="3">
        <f>(2-C28/$C$28)*100</f>
        <v>100</v>
      </c>
      <c r="E28">
        <v>100</v>
      </c>
      <c r="F28">
        <v>84.5</v>
      </c>
      <c r="G28" s="3"/>
      <c r="I28">
        <f t="shared" ref="I28:I34" si="9">LARGE(D28:F28,1)</f>
        <v>100</v>
      </c>
      <c r="J28">
        <f t="shared" ref="J28:J34" si="10">LARGE(D28:F28,2)</f>
        <v>100</v>
      </c>
      <c r="K28">
        <f t="shared" ref="K28:K34" si="11">SUM(I28:J28)</f>
        <v>200</v>
      </c>
    </row>
    <row r="29" spans="1:11" x14ac:dyDescent="0.25">
      <c r="A29" t="s">
        <v>179</v>
      </c>
      <c r="B29" t="s">
        <v>180</v>
      </c>
      <c r="C29" s="2"/>
      <c r="D29" s="3">
        <v>0</v>
      </c>
      <c r="E29">
        <v>89.7</v>
      </c>
      <c r="F29">
        <v>100</v>
      </c>
      <c r="G29" s="3"/>
      <c r="I29">
        <f t="shared" si="9"/>
        <v>100</v>
      </c>
      <c r="J29">
        <f t="shared" si="10"/>
        <v>89.7</v>
      </c>
      <c r="K29">
        <f t="shared" si="11"/>
        <v>189.7</v>
      </c>
    </row>
    <row r="30" spans="1:11" x14ac:dyDescent="0.25">
      <c r="A30" t="s">
        <v>33</v>
      </c>
      <c r="B30" t="s">
        <v>7</v>
      </c>
      <c r="C30" s="2">
        <v>2.5046296296296299E-2</v>
      </c>
      <c r="D30" s="3">
        <f>(2-C30/$C$28)*100</f>
        <v>89.309462915601017</v>
      </c>
      <c r="E30">
        <v>71.8</v>
      </c>
      <c r="F30">
        <v>70.3</v>
      </c>
      <c r="G30" s="3"/>
      <c r="I30">
        <f t="shared" si="9"/>
        <v>89.309462915601017</v>
      </c>
      <c r="J30">
        <f t="shared" si="10"/>
        <v>71.8</v>
      </c>
      <c r="K30">
        <f t="shared" si="11"/>
        <v>161.109462915601</v>
      </c>
    </row>
    <row r="31" spans="1:11" x14ac:dyDescent="0.25">
      <c r="A31" t="s">
        <v>182</v>
      </c>
      <c r="B31" t="s">
        <v>183</v>
      </c>
      <c r="C31" s="2"/>
      <c r="D31" s="3">
        <v>0</v>
      </c>
      <c r="E31">
        <v>69.7</v>
      </c>
      <c r="F31">
        <v>83.6</v>
      </c>
      <c r="G31" s="3"/>
      <c r="I31">
        <f t="shared" si="9"/>
        <v>83.6</v>
      </c>
      <c r="J31">
        <f t="shared" si="10"/>
        <v>69.7</v>
      </c>
      <c r="K31">
        <f t="shared" si="11"/>
        <v>153.30000000000001</v>
      </c>
    </row>
    <row r="32" spans="1:11" x14ac:dyDescent="0.25">
      <c r="A32" t="s">
        <v>184</v>
      </c>
      <c r="B32" t="s">
        <v>185</v>
      </c>
      <c r="C32" s="2"/>
      <c r="D32" s="3">
        <v>0</v>
      </c>
      <c r="E32">
        <v>44.1</v>
      </c>
      <c r="F32">
        <v>75.400000000000006</v>
      </c>
      <c r="G32" s="3"/>
      <c r="I32">
        <f t="shared" si="9"/>
        <v>75.400000000000006</v>
      </c>
      <c r="J32">
        <f t="shared" si="10"/>
        <v>44.1</v>
      </c>
      <c r="K32">
        <f t="shared" si="11"/>
        <v>119.5</v>
      </c>
    </row>
    <row r="33" spans="1:11" x14ac:dyDescent="0.25">
      <c r="A33" t="s">
        <v>34</v>
      </c>
      <c r="B33" t="s">
        <v>35</v>
      </c>
      <c r="C33" s="2">
        <v>2.5902777777777775E-2</v>
      </c>
      <c r="D33" s="3">
        <f>(2-C33/$C$28)*100</f>
        <v>85.524296675191863</v>
      </c>
      <c r="E33">
        <v>7.7</v>
      </c>
      <c r="F33">
        <v>0</v>
      </c>
      <c r="G33" s="3"/>
      <c r="I33">
        <f t="shared" si="9"/>
        <v>85.524296675191863</v>
      </c>
      <c r="J33">
        <f t="shared" si="10"/>
        <v>7.7</v>
      </c>
      <c r="K33">
        <f t="shared" si="11"/>
        <v>93.224296675191866</v>
      </c>
    </row>
    <row r="34" spans="1:11" x14ac:dyDescent="0.25">
      <c r="A34" t="s">
        <v>181</v>
      </c>
      <c r="B34" t="s">
        <v>58</v>
      </c>
      <c r="C34" s="2"/>
      <c r="D34" s="3">
        <v>0</v>
      </c>
      <c r="E34">
        <v>73</v>
      </c>
      <c r="F34">
        <v>0</v>
      </c>
      <c r="G34" s="3"/>
      <c r="I34">
        <f t="shared" si="9"/>
        <v>73</v>
      </c>
      <c r="J34">
        <f t="shared" si="10"/>
        <v>0</v>
      </c>
      <c r="K34">
        <f t="shared" si="11"/>
        <v>73</v>
      </c>
    </row>
    <row r="36" spans="1:11" x14ac:dyDescent="0.25">
      <c r="A36" t="s">
        <v>36</v>
      </c>
    </row>
    <row r="37" spans="1:11" x14ac:dyDescent="0.25">
      <c r="A37" t="s">
        <v>37</v>
      </c>
      <c r="B37" t="s">
        <v>38</v>
      </c>
      <c r="C37" s="2">
        <v>2.5057870370370373E-2</v>
      </c>
      <c r="D37">
        <v>100</v>
      </c>
      <c r="E37">
        <v>0</v>
      </c>
      <c r="F37">
        <v>100</v>
      </c>
      <c r="G37" s="3"/>
      <c r="I37">
        <f>LARGE(D37:F37,1)</f>
        <v>100</v>
      </c>
      <c r="J37">
        <f>LARGE(D37:F37,2)</f>
        <v>100</v>
      </c>
      <c r="K37">
        <f>SUM(I37:J37)</f>
        <v>200</v>
      </c>
    </row>
    <row r="38" spans="1:11" x14ac:dyDescent="0.25">
      <c r="A38" t="s">
        <v>179</v>
      </c>
      <c r="B38" t="s">
        <v>14</v>
      </c>
      <c r="C38" s="2"/>
      <c r="D38" s="3">
        <v>0</v>
      </c>
      <c r="E38">
        <v>100</v>
      </c>
      <c r="F38">
        <v>93.8</v>
      </c>
      <c r="G38" s="3"/>
      <c r="I38">
        <f>LARGE(D38:F38,1)</f>
        <v>100</v>
      </c>
      <c r="J38">
        <f>LARGE(D38:F38,2)</f>
        <v>93.8</v>
      </c>
      <c r="K38">
        <f>SUM(I38:J38)</f>
        <v>193.8</v>
      </c>
    </row>
    <row r="39" spans="1:11" x14ac:dyDescent="0.25">
      <c r="A39" t="s">
        <v>39</v>
      </c>
      <c r="B39" t="s">
        <v>40</v>
      </c>
      <c r="C39" s="2">
        <v>2.9351851851851851E-2</v>
      </c>
      <c r="D39">
        <v>82.9</v>
      </c>
      <c r="E39">
        <v>84.3</v>
      </c>
      <c r="F39">
        <v>94.5</v>
      </c>
      <c r="G39" s="3"/>
      <c r="I39">
        <f>LARGE(D39:F39,1)</f>
        <v>94.5</v>
      </c>
      <c r="J39">
        <f>LARGE(D39:F39,2)</f>
        <v>84.3</v>
      </c>
      <c r="K39">
        <f>SUM(I39:J39)</f>
        <v>178.8</v>
      </c>
    </row>
    <row r="40" spans="1:11" x14ac:dyDescent="0.25">
      <c r="A40" t="s">
        <v>41</v>
      </c>
      <c r="B40" t="s">
        <v>42</v>
      </c>
      <c r="C40" s="2">
        <v>3.2685185185185185E-2</v>
      </c>
      <c r="D40">
        <v>69.599999999999994</v>
      </c>
      <c r="E40">
        <v>69.2</v>
      </c>
      <c r="F40">
        <v>77.2</v>
      </c>
      <c r="G40" s="3"/>
      <c r="I40">
        <f>LARGE(D40:F40,1)</f>
        <v>77.2</v>
      </c>
      <c r="J40">
        <f>LARGE(D40:F40,2)</f>
        <v>69.599999999999994</v>
      </c>
      <c r="K40">
        <f>SUM(I40:J40)</f>
        <v>146.80000000000001</v>
      </c>
    </row>
    <row r="42" spans="1:11" x14ac:dyDescent="0.25">
      <c r="A42" t="s">
        <v>43</v>
      </c>
    </row>
    <row r="43" spans="1:11" x14ac:dyDescent="0.25">
      <c r="A43" t="s">
        <v>37</v>
      </c>
      <c r="B43" t="s">
        <v>48</v>
      </c>
      <c r="C43" t="s">
        <v>22</v>
      </c>
      <c r="D43" s="3">
        <v>0</v>
      </c>
      <c r="E43">
        <v>100</v>
      </c>
      <c r="F43">
        <v>100</v>
      </c>
      <c r="G43" s="3"/>
      <c r="I43">
        <f t="shared" ref="I43:I53" si="12">LARGE(D43:F43,1)</f>
        <v>100</v>
      </c>
      <c r="J43">
        <f t="shared" ref="J43:J53" si="13">LARGE(D43:F43,2)</f>
        <v>100</v>
      </c>
      <c r="K43">
        <f t="shared" ref="K43:K53" si="14">SUM(I43:J43)</f>
        <v>200</v>
      </c>
    </row>
    <row r="44" spans="1:11" x14ac:dyDescent="0.25">
      <c r="A44" t="s">
        <v>44</v>
      </c>
      <c r="B44" t="s">
        <v>45</v>
      </c>
      <c r="C44" s="2">
        <v>4.594907407407408E-2</v>
      </c>
      <c r="D44" s="3">
        <f>(2-C44/$C$45)*100</f>
        <v>93.020749124225262</v>
      </c>
      <c r="E44">
        <v>43.5</v>
      </c>
      <c r="F44">
        <v>57.5</v>
      </c>
      <c r="G44" s="3"/>
      <c r="I44">
        <f t="shared" si="12"/>
        <v>93.020749124225262</v>
      </c>
      <c r="J44">
        <f t="shared" si="13"/>
        <v>57.5</v>
      </c>
      <c r="K44">
        <f t="shared" si="14"/>
        <v>150.52074912422526</v>
      </c>
    </row>
    <row r="45" spans="1:11" x14ac:dyDescent="0.25">
      <c r="A45" t="s">
        <v>28</v>
      </c>
      <c r="B45" t="s">
        <v>14</v>
      </c>
      <c r="C45" s="2">
        <v>4.2951388888888886E-2</v>
      </c>
      <c r="D45" s="3">
        <f>(2-C45/$C$45)*100</f>
        <v>100</v>
      </c>
      <c r="E45">
        <v>39.6</v>
      </c>
      <c r="F45">
        <v>46.7</v>
      </c>
      <c r="G45" s="3"/>
      <c r="I45">
        <f t="shared" si="12"/>
        <v>100</v>
      </c>
      <c r="J45">
        <f t="shared" si="13"/>
        <v>46.7</v>
      </c>
      <c r="K45">
        <f t="shared" si="14"/>
        <v>146.69999999999999</v>
      </c>
    </row>
    <row r="46" spans="1:11" x14ac:dyDescent="0.25">
      <c r="A46" t="s">
        <v>46</v>
      </c>
      <c r="B46" t="s">
        <v>47</v>
      </c>
      <c r="C46" s="2">
        <v>4.9456018518518517E-2</v>
      </c>
      <c r="D46" s="3">
        <f>(2-C46/$C$45)*100</f>
        <v>84.855834007006209</v>
      </c>
      <c r="E46">
        <v>1</v>
      </c>
      <c r="F46">
        <v>43.4</v>
      </c>
      <c r="G46" s="3"/>
      <c r="I46">
        <f t="shared" si="12"/>
        <v>84.855834007006209</v>
      </c>
      <c r="J46">
        <f t="shared" si="13"/>
        <v>43.4</v>
      </c>
      <c r="K46">
        <f t="shared" si="14"/>
        <v>128.2558340070062</v>
      </c>
    </row>
    <row r="47" spans="1:11" x14ac:dyDescent="0.25">
      <c r="A47" t="s">
        <v>24</v>
      </c>
      <c r="B47" t="s">
        <v>63</v>
      </c>
      <c r="D47" s="3">
        <v>0</v>
      </c>
      <c r="E47">
        <v>0</v>
      </c>
      <c r="F47">
        <v>82.4</v>
      </c>
      <c r="G47" s="3"/>
      <c r="I47">
        <f t="shared" si="12"/>
        <v>82.4</v>
      </c>
      <c r="J47">
        <f t="shared" si="13"/>
        <v>0</v>
      </c>
      <c r="K47">
        <f t="shared" si="14"/>
        <v>82.4</v>
      </c>
    </row>
    <row r="48" spans="1:11" x14ac:dyDescent="0.25">
      <c r="A48" t="s">
        <v>212</v>
      </c>
      <c r="B48" t="s">
        <v>40</v>
      </c>
      <c r="D48" s="3">
        <v>0</v>
      </c>
      <c r="E48">
        <v>0</v>
      </c>
      <c r="F48">
        <v>73.5</v>
      </c>
      <c r="G48" s="3"/>
      <c r="I48">
        <f t="shared" si="12"/>
        <v>73.5</v>
      </c>
      <c r="J48">
        <f t="shared" si="13"/>
        <v>0</v>
      </c>
      <c r="K48">
        <f t="shared" si="14"/>
        <v>73.5</v>
      </c>
    </row>
    <row r="49" spans="1:11" x14ac:dyDescent="0.25">
      <c r="A49" t="s">
        <v>186</v>
      </c>
      <c r="B49" t="s">
        <v>63</v>
      </c>
      <c r="D49" s="3">
        <v>0</v>
      </c>
      <c r="E49">
        <v>30.2</v>
      </c>
      <c r="F49">
        <v>28.7</v>
      </c>
      <c r="G49" s="3"/>
      <c r="I49">
        <f t="shared" si="12"/>
        <v>30.2</v>
      </c>
      <c r="J49">
        <f t="shared" si="13"/>
        <v>28.7</v>
      </c>
      <c r="K49">
        <f t="shared" si="14"/>
        <v>58.9</v>
      </c>
    </row>
    <row r="50" spans="1:11" x14ac:dyDescent="0.25">
      <c r="A50" t="s">
        <v>187</v>
      </c>
      <c r="B50" t="s">
        <v>16</v>
      </c>
      <c r="D50" s="3">
        <v>0</v>
      </c>
      <c r="E50">
        <v>5.4</v>
      </c>
      <c r="F50">
        <v>1</v>
      </c>
      <c r="G50" s="3"/>
      <c r="I50">
        <f t="shared" si="12"/>
        <v>5.4</v>
      </c>
      <c r="J50">
        <f t="shared" si="13"/>
        <v>1</v>
      </c>
      <c r="K50">
        <f t="shared" si="14"/>
        <v>6.4</v>
      </c>
    </row>
    <row r="51" spans="1:11" x14ac:dyDescent="0.25">
      <c r="A51" t="s">
        <v>19</v>
      </c>
      <c r="B51" t="s">
        <v>18</v>
      </c>
      <c r="D51" s="3">
        <v>1</v>
      </c>
      <c r="E51">
        <v>1</v>
      </c>
      <c r="F51">
        <v>1</v>
      </c>
      <c r="G51" s="3"/>
      <c r="I51">
        <f t="shared" si="12"/>
        <v>1</v>
      </c>
      <c r="J51">
        <f t="shared" si="13"/>
        <v>1</v>
      </c>
      <c r="K51">
        <f t="shared" si="14"/>
        <v>2</v>
      </c>
    </row>
    <row r="52" spans="1:11" x14ac:dyDescent="0.25">
      <c r="A52" t="s">
        <v>188</v>
      </c>
      <c r="B52" t="s">
        <v>189</v>
      </c>
      <c r="D52" s="3">
        <v>0</v>
      </c>
      <c r="E52">
        <v>1</v>
      </c>
      <c r="F52">
        <v>1</v>
      </c>
      <c r="G52" s="3"/>
      <c r="I52">
        <f t="shared" si="12"/>
        <v>1</v>
      </c>
      <c r="J52">
        <f t="shared" si="13"/>
        <v>1</v>
      </c>
      <c r="K52">
        <f t="shared" si="14"/>
        <v>2</v>
      </c>
    </row>
    <row r="53" spans="1:11" x14ac:dyDescent="0.25">
      <c r="A53" t="s">
        <v>49</v>
      </c>
      <c r="B53" t="s">
        <v>7</v>
      </c>
      <c r="C53" t="s">
        <v>22</v>
      </c>
      <c r="D53" s="3">
        <v>0</v>
      </c>
      <c r="E53">
        <v>0</v>
      </c>
      <c r="F53">
        <v>0</v>
      </c>
      <c r="G53" s="3"/>
      <c r="I53">
        <f t="shared" si="12"/>
        <v>0</v>
      </c>
      <c r="J53">
        <f t="shared" si="13"/>
        <v>0</v>
      </c>
      <c r="K53">
        <f t="shared" si="14"/>
        <v>0</v>
      </c>
    </row>
    <row r="57" spans="1:11" x14ac:dyDescent="0.25">
      <c r="A57" t="s">
        <v>50</v>
      </c>
    </row>
    <row r="58" spans="1:11" x14ac:dyDescent="0.25">
      <c r="A58" t="s">
        <v>51</v>
      </c>
      <c r="B58" t="s">
        <v>52</v>
      </c>
      <c r="C58" s="2">
        <v>1.6840277777777777E-2</v>
      </c>
      <c r="D58">
        <v>100</v>
      </c>
      <c r="E58">
        <v>91.2</v>
      </c>
      <c r="F58">
        <v>100</v>
      </c>
      <c r="G58" s="3"/>
      <c r="I58">
        <f t="shared" ref="I58:I67" si="15">LARGE(D58:F58,1)</f>
        <v>100</v>
      </c>
      <c r="J58">
        <f t="shared" ref="J58:J67" si="16">LARGE(D58:F58,2)</f>
        <v>100</v>
      </c>
      <c r="K58">
        <f t="shared" ref="K58:K67" si="17">SUM(I58:J58)</f>
        <v>200</v>
      </c>
    </row>
    <row r="59" spans="1:11" x14ac:dyDescent="0.25">
      <c r="A59" t="s">
        <v>53</v>
      </c>
      <c r="B59" t="s">
        <v>54</v>
      </c>
      <c r="C59" s="2">
        <v>1.7407407407407406E-2</v>
      </c>
      <c r="D59">
        <v>96.6</v>
      </c>
      <c r="E59">
        <v>98.4</v>
      </c>
      <c r="F59">
        <v>97.5</v>
      </c>
      <c r="G59" s="3"/>
      <c r="I59">
        <f t="shared" si="15"/>
        <v>98.4</v>
      </c>
      <c r="J59">
        <f t="shared" si="16"/>
        <v>97.5</v>
      </c>
      <c r="K59">
        <f t="shared" si="17"/>
        <v>195.9</v>
      </c>
    </row>
    <row r="60" spans="1:11" x14ac:dyDescent="0.25">
      <c r="A60" t="s">
        <v>55</v>
      </c>
      <c r="B60" t="s">
        <v>56</v>
      </c>
      <c r="C60" s="2">
        <v>1.7939814814814815E-2</v>
      </c>
      <c r="D60">
        <v>93.5</v>
      </c>
      <c r="E60">
        <v>100</v>
      </c>
      <c r="F60">
        <v>94.7</v>
      </c>
      <c r="G60" s="3"/>
      <c r="I60">
        <f t="shared" si="15"/>
        <v>100</v>
      </c>
      <c r="J60">
        <f t="shared" si="16"/>
        <v>94.7</v>
      </c>
      <c r="K60">
        <f t="shared" si="17"/>
        <v>194.7</v>
      </c>
    </row>
    <row r="61" spans="1:11" x14ac:dyDescent="0.25">
      <c r="A61" t="s">
        <v>190</v>
      </c>
      <c r="B61" t="s">
        <v>191</v>
      </c>
      <c r="C61" s="2"/>
      <c r="D61">
        <v>0</v>
      </c>
      <c r="E61">
        <v>93.9</v>
      </c>
      <c r="F61">
        <v>78.599999999999994</v>
      </c>
      <c r="G61" s="3"/>
      <c r="I61">
        <f t="shared" si="15"/>
        <v>93.9</v>
      </c>
      <c r="J61">
        <f t="shared" si="16"/>
        <v>78.599999999999994</v>
      </c>
      <c r="K61">
        <f t="shared" si="17"/>
        <v>172.5</v>
      </c>
    </row>
    <row r="62" spans="1:11" x14ac:dyDescent="0.25">
      <c r="A62" t="s">
        <v>61</v>
      </c>
      <c r="B62" t="s">
        <v>58</v>
      </c>
      <c r="C62" s="2">
        <v>2.3495370370370371E-2</v>
      </c>
      <c r="D62">
        <v>60.5</v>
      </c>
      <c r="E62">
        <v>72.400000000000006</v>
      </c>
      <c r="F62">
        <v>73.7</v>
      </c>
      <c r="G62" s="3"/>
      <c r="I62">
        <f t="shared" si="15"/>
        <v>73.7</v>
      </c>
      <c r="J62">
        <f t="shared" si="16"/>
        <v>72.400000000000006</v>
      </c>
      <c r="K62">
        <f t="shared" si="17"/>
        <v>146.10000000000002</v>
      </c>
    </row>
    <row r="63" spans="1:11" x14ac:dyDescent="0.25">
      <c r="A63" t="s">
        <v>62</v>
      </c>
      <c r="B63" t="s">
        <v>63</v>
      </c>
      <c r="C63" s="2">
        <v>2.4224537037037034E-2</v>
      </c>
      <c r="D63">
        <v>56.2</v>
      </c>
      <c r="E63">
        <v>0</v>
      </c>
      <c r="F63">
        <v>68.2</v>
      </c>
      <c r="G63" s="3"/>
      <c r="I63">
        <f t="shared" si="15"/>
        <v>68.2</v>
      </c>
      <c r="J63">
        <f t="shared" si="16"/>
        <v>56.2</v>
      </c>
      <c r="K63">
        <f t="shared" si="17"/>
        <v>124.4</v>
      </c>
    </row>
    <row r="64" spans="1:11" x14ac:dyDescent="0.25">
      <c r="A64" t="s">
        <v>57</v>
      </c>
      <c r="B64" t="s">
        <v>58</v>
      </c>
      <c r="C64" s="2">
        <v>2.1006944444444443E-2</v>
      </c>
      <c r="D64">
        <v>75.3</v>
      </c>
      <c r="E64">
        <v>47.8</v>
      </c>
      <c r="F64">
        <v>0</v>
      </c>
      <c r="G64" s="3"/>
      <c r="I64">
        <f t="shared" si="15"/>
        <v>75.3</v>
      </c>
      <c r="J64">
        <f t="shared" si="16"/>
        <v>47.8</v>
      </c>
      <c r="K64">
        <f t="shared" si="17"/>
        <v>123.1</v>
      </c>
    </row>
    <row r="65" spans="1:11" x14ac:dyDescent="0.25">
      <c r="A65" t="s">
        <v>59</v>
      </c>
      <c r="B65" t="s">
        <v>60</v>
      </c>
      <c r="C65" s="2">
        <v>2.1782407407407407E-2</v>
      </c>
      <c r="D65">
        <v>70.7</v>
      </c>
      <c r="E65">
        <v>0</v>
      </c>
      <c r="F65">
        <v>0</v>
      </c>
      <c r="G65" s="3"/>
      <c r="I65">
        <f t="shared" si="15"/>
        <v>70.7</v>
      </c>
      <c r="J65">
        <f t="shared" si="16"/>
        <v>0</v>
      </c>
      <c r="K65">
        <f t="shared" si="17"/>
        <v>70.7</v>
      </c>
    </row>
    <row r="66" spans="1:11" x14ac:dyDescent="0.25">
      <c r="A66" t="s">
        <v>64</v>
      </c>
      <c r="B66" t="s">
        <v>40</v>
      </c>
      <c r="C66" s="2">
        <v>2.6226851851851852E-2</v>
      </c>
      <c r="D66">
        <v>44.3</v>
      </c>
      <c r="E66">
        <v>1</v>
      </c>
      <c r="F66">
        <v>21.5</v>
      </c>
      <c r="G66" s="3"/>
      <c r="I66">
        <f t="shared" si="15"/>
        <v>44.3</v>
      </c>
      <c r="J66">
        <f t="shared" si="16"/>
        <v>21.5</v>
      </c>
      <c r="K66">
        <f t="shared" si="17"/>
        <v>65.8</v>
      </c>
    </row>
    <row r="67" spans="1:11" x14ac:dyDescent="0.25">
      <c r="A67" t="s">
        <v>213</v>
      </c>
      <c r="B67" t="s">
        <v>191</v>
      </c>
      <c r="C67" s="2"/>
      <c r="D67">
        <v>0</v>
      </c>
      <c r="E67">
        <v>0</v>
      </c>
      <c r="F67">
        <v>1</v>
      </c>
      <c r="G67" s="3"/>
      <c r="I67">
        <f t="shared" si="15"/>
        <v>1</v>
      </c>
      <c r="J67">
        <f t="shared" si="16"/>
        <v>0</v>
      </c>
      <c r="K67">
        <f t="shared" si="17"/>
        <v>1</v>
      </c>
    </row>
    <row r="69" spans="1:11" x14ac:dyDescent="0.25">
      <c r="A69" t="s">
        <v>65</v>
      </c>
    </row>
    <row r="70" spans="1:11" x14ac:dyDescent="0.25">
      <c r="A70" t="s">
        <v>66</v>
      </c>
      <c r="B70" t="s">
        <v>58</v>
      </c>
      <c r="C70" s="2">
        <v>1.2222222222222223E-2</v>
      </c>
      <c r="D70" s="3">
        <f>(2-C70/$C$70)*100</f>
        <v>100</v>
      </c>
      <c r="E70">
        <v>100</v>
      </c>
      <c r="F70">
        <v>100</v>
      </c>
      <c r="G70" s="3"/>
      <c r="I70">
        <f>LARGE(D70:F70,1)</f>
        <v>100</v>
      </c>
      <c r="J70">
        <f>LARGE(D70:F70,2)</f>
        <v>100</v>
      </c>
      <c r="K70">
        <f>SUM(I70:J70)</f>
        <v>200</v>
      </c>
    </row>
    <row r="71" spans="1:11" x14ac:dyDescent="0.25">
      <c r="A71" t="s">
        <v>68</v>
      </c>
      <c r="B71" t="s">
        <v>69</v>
      </c>
      <c r="C71" s="2">
        <v>1.695601851851852E-2</v>
      </c>
      <c r="D71" s="3">
        <f>(2-C71/$C$70)*100</f>
        <v>61.268939393939405</v>
      </c>
      <c r="E71">
        <v>67.3</v>
      </c>
      <c r="F71">
        <v>81.599999999999994</v>
      </c>
      <c r="G71" s="3"/>
      <c r="I71">
        <f>LARGE(D71:F71,1)</f>
        <v>81.599999999999994</v>
      </c>
      <c r="J71">
        <f>LARGE(D71:F71,2)</f>
        <v>67.3</v>
      </c>
      <c r="K71">
        <f>SUM(I71:J71)</f>
        <v>148.89999999999998</v>
      </c>
    </row>
    <row r="72" spans="1:11" x14ac:dyDescent="0.25">
      <c r="A72" t="s">
        <v>67</v>
      </c>
      <c r="B72" t="s">
        <v>60</v>
      </c>
      <c r="C72" s="2">
        <v>1.5613425925925926E-2</v>
      </c>
      <c r="D72" s="3">
        <f>(2-C72/$C$70)*100</f>
        <v>72.25378787878789</v>
      </c>
      <c r="E72">
        <v>57.8</v>
      </c>
      <c r="F72">
        <v>0</v>
      </c>
      <c r="G72" s="3"/>
      <c r="I72">
        <f>LARGE(D72:F72,1)</f>
        <v>72.25378787878789</v>
      </c>
      <c r="J72">
        <f>LARGE(D72:F72,2)</f>
        <v>57.8</v>
      </c>
      <c r="K72">
        <f>SUM(I72:J72)</f>
        <v>130.05378787878789</v>
      </c>
    </row>
    <row r="74" spans="1:11" x14ac:dyDescent="0.25">
      <c r="A74" t="s">
        <v>70</v>
      </c>
    </row>
    <row r="75" spans="1:11" x14ac:dyDescent="0.25">
      <c r="A75" t="s">
        <v>192</v>
      </c>
      <c r="B75" t="s">
        <v>193</v>
      </c>
      <c r="C75" s="2"/>
      <c r="D75" s="3">
        <v>0</v>
      </c>
      <c r="E75">
        <v>100</v>
      </c>
      <c r="F75">
        <v>100</v>
      </c>
      <c r="G75" s="3"/>
      <c r="I75">
        <f t="shared" ref="I75" si="18">LARGE(D75:F75,1)</f>
        <v>100</v>
      </c>
      <c r="J75">
        <f t="shared" ref="J75" si="19">LARGE(D75:F75,2)</f>
        <v>100</v>
      </c>
      <c r="K75">
        <f t="shared" ref="K75:K76" si="20">SUM(I75:J75)</f>
        <v>200</v>
      </c>
    </row>
    <row r="76" spans="1:11" x14ac:dyDescent="0.25">
      <c r="A76" t="s">
        <v>71</v>
      </c>
      <c r="B76" t="s">
        <v>56</v>
      </c>
      <c r="C76" s="2">
        <v>1.5046296296296295E-2</v>
      </c>
      <c r="D76" s="3">
        <v>100</v>
      </c>
      <c r="E76">
        <v>1</v>
      </c>
      <c r="F76">
        <v>0</v>
      </c>
      <c r="G76" s="3"/>
      <c r="I76">
        <f t="shared" ref="I76" si="21">LARGE(D76:F76,1)</f>
        <v>100</v>
      </c>
      <c r="J76">
        <f t="shared" ref="J76" si="22">LARGE(D76:F76,2)</f>
        <v>1</v>
      </c>
      <c r="K76">
        <f t="shared" si="20"/>
        <v>101</v>
      </c>
    </row>
    <row r="78" spans="1:11" x14ac:dyDescent="0.25">
      <c r="A78" t="s">
        <v>72</v>
      </c>
    </row>
    <row r="79" spans="1:11" x14ac:dyDescent="0.25">
      <c r="A79" t="s">
        <v>194</v>
      </c>
      <c r="B79" t="s">
        <v>100</v>
      </c>
      <c r="C79" s="2"/>
      <c r="D79" s="3">
        <v>0</v>
      </c>
      <c r="E79">
        <v>92.6</v>
      </c>
      <c r="F79">
        <v>100</v>
      </c>
      <c r="G79" s="3"/>
      <c r="I79">
        <f t="shared" ref="I79:I94" si="23">LARGE(D79:F79,1)</f>
        <v>100</v>
      </c>
      <c r="J79">
        <f t="shared" ref="J79:J94" si="24">LARGE(D79:F79,2)</f>
        <v>92.6</v>
      </c>
      <c r="K79">
        <f t="shared" ref="K79:K94" si="25">SUM(I79:J79)</f>
        <v>192.6</v>
      </c>
    </row>
    <row r="80" spans="1:11" x14ac:dyDescent="0.25">
      <c r="A80" t="s">
        <v>73</v>
      </c>
      <c r="B80" t="s">
        <v>74</v>
      </c>
      <c r="C80" s="2">
        <v>1.042824074074074E-2</v>
      </c>
      <c r="D80">
        <v>100</v>
      </c>
      <c r="E80">
        <v>0</v>
      </c>
      <c r="F80">
        <v>86.3</v>
      </c>
      <c r="G80" s="3"/>
      <c r="I80">
        <f t="shared" si="23"/>
        <v>100</v>
      </c>
      <c r="J80">
        <f t="shared" si="24"/>
        <v>86.3</v>
      </c>
      <c r="K80">
        <f t="shared" si="25"/>
        <v>186.3</v>
      </c>
    </row>
    <row r="81" spans="1:11" x14ac:dyDescent="0.25">
      <c r="A81" t="s">
        <v>75</v>
      </c>
      <c r="B81" t="s">
        <v>76</v>
      </c>
      <c r="C81" s="2">
        <v>1.2118055555555556E-2</v>
      </c>
      <c r="D81">
        <v>83.8</v>
      </c>
      <c r="E81">
        <v>100</v>
      </c>
      <c r="F81">
        <v>38.4</v>
      </c>
      <c r="G81" s="3"/>
      <c r="I81">
        <f t="shared" si="23"/>
        <v>100</v>
      </c>
      <c r="J81">
        <f t="shared" si="24"/>
        <v>83.8</v>
      </c>
      <c r="K81">
        <f t="shared" si="25"/>
        <v>183.8</v>
      </c>
    </row>
    <row r="82" spans="1:11" x14ac:dyDescent="0.25">
      <c r="A82" t="s">
        <v>146</v>
      </c>
      <c r="B82" t="s">
        <v>111</v>
      </c>
      <c r="C82" s="2"/>
      <c r="D82">
        <v>0</v>
      </c>
      <c r="E82">
        <v>98</v>
      </c>
      <c r="F82">
        <v>76</v>
      </c>
      <c r="G82" s="3"/>
      <c r="I82">
        <f t="shared" si="23"/>
        <v>98</v>
      </c>
      <c r="J82">
        <f t="shared" si="24"/>
        <v>76</v>
      </c>
      <c r="K82">
        <f t="shared" si="25"/>
        <v>174</v>
      </c>
    </row>
    <row r="83" spans="1:11" x14ac:dyDescent="0.25">
      <c r="A83" t="s">
        <v>77</v>
      </c>
      <c r="B83" t="s">
        <v>78</v>
      </c>
      <c r="C83" s="2">
        <v>1.230324074074074E-2</v>
      </c>
      <c r="D83">
        <v>82</v>
      </c>
      <c r="E83">
        <v>83.8</v>
      </c>
      <c r="F83">
        <v>86.5</v>
      </c>
      <c r="G83" s="3"/>
      <c r="I83">
        <f t="shared" si="23"/>
        <v>86.5</v>
      </c>
      <c r="J83">
        <f t="shared" si="24"/>
        <v>83.8</v>
      </c>
      <c r="K83">
        <f t="shared" si="25"/>
        <v>170.3</v>
      </c>
    </row>
    <row r="84" spans="1:11" x14ac:dyDescent="0.25">
      <c r="A84" t="s">
        <v>79</v>
      </c>
      <c r="B84" t="s">
        <v>80</v>
      </c>
      <c r="C84" s="2">
        <v>1.5289351851851851E-2</v>
      </c>
      <c r="D84">
        <v>53.4</v>
      </c>
      <c r="E84">
        <v>1</v>
      </c>
      <c r="F84">
        <v>29.5</v>
      </c>
      <c r="G84" s="3"/>
      <c r="I84">
        <f t="shared" si="23"/>
        <v>53.4</v>
      </c>
      <c r="J84">
        <f t="shared" si="24"/>
        <v>29.5</v>
      </c>
      <c r="K84">
        <f t="shared" si="25"/>
        <v>82.9</v>
      </c>
    </row>
    <row r="85" spans="1:11" x14ac:dyDescent="0.25">
      <c r="A85" t="s">
        <v>85</v>
      </c>
      <c r="B85" t="s">
        <v>86</v>
      </c>
      <c r="C85" s="2">
        <v>1.7476851851851851E-2</v>
      </c>
      <c r="D85">
        <v>32.4</v>
      </c>
      <c r="E85">
        <v>1</v>
      </c>
      <c r="F85">
        <v>39.4</v>
      </c>
      <c r="G85" s="3"/>
      <c r="I85">
        <f t="shared" si="23"/>
        <v>39.4</v>
      </c>
      <c r="J85">
        <f t="shared" si="24"/>
        <v>32.4</v>
      </c>
      <c r="K85">
        <f t="shared" si="25"/>
        <v>71.8</v>
      </c>
    </row>
    <row r="86" spans="1:11" x14ac:dyDescent="0.25">
      <c r="A86" t="s">
        <v>81</v>
      </c>
      <c r="B86" t="s">
        <v>82</v>
      </c>
      <c r="C86" s="2">
        <v>1.5486111111111112E-2</v>
      </c>
      <c r="D86">
        <v>51.5</v>
      </c>
      <c r="E86">
        <v>0</v>
      </c>
      <c r="F86">
        <v>0</v>
      </c>
      <c r="G86" s="3"/>
      <c r="I86">
        <f t="shared" si="23"/>
        <v>51.5</v>
      </c>
      <c r="J86">
        <f t="shared" si="24"/>
        <v>0</v>
      </c>
      <c r="K86">
        <f t="shared" si="25"/>
        <v>51.5</v>
      </c>
    </row>
    <row r="87" spans="1:11" x14ac:dyDescent="0.25">
      <c r="A87" t="s">
        <v>83</v>
      </c>
      <c r="B87" t="s">
        <v>84</v>
      </c>
      <c r="C87" s="2">
        <v>1.7118055555555556E-2</v>
      </c>
      <c r="D87">
        <v>35.799999999999997</v>
      </c>
      <c r="E87">
        <v>0</v>
      </c>
      <c r="F87">
        <v>0</v>
      </c>
      <c r="G87" s="3"/>
      <c r="I87">
        <f t="shared" si="23"/>
        <v>35.799999999999997</v>
      </c>
      <c r="J87">
        <f t="shared" si="24"/>
        <v>0</v>
      </c>
      <c r="K87">
        <f t="shared" si="25"/>
        <v>35.799999999999997</v>
      </c>
    </row>
    <row r="88" spans="1:11" x14ac:dyDescent="0.25">
      <c r="A88" t="s">
        <v>90</v>
      </c>
      <c r="B88" t="s">
        <v>91</v>
      </c>
      <c r="C88" s="2">
        <v>6.0520833333333329E-2</v>
      </c>
      <c r="D88">
        <v>1</v>
      </c>
      <c r="E88">
        <v>1</v>
      </c>
      <c r="F88">
        <v>1</v>
      </c>
      <c r="G88" s="3"/>
      <c r="I88">
        <f t="shared" si="23"/>
        <v>1</v>
      </c>
      <c r="J88">
        <f t="shared" si="24"/>
        <v>1</v>
      </c>
      <c r="K88">
        <f t="shared" si="25"/>
        <v>2</v>
      </c>
    </row>
    <row r="89" spans="1:11" x14ac:dyDescent="0.25">
      <c r="A89" t="s">
        <v>87</v>
      </c>
      <c r="B89" t="s">
        <v>86</v>
      </c>
      <c r="C89" s="2">
        <v>2.3692129629629629E-2</v>
      </c>
      <c r="D89">
        <v>1</v>
      </c>
      <c r="E89">
        <v>1</v>
      </c>
      <c r="F89">
        <v>0</v>
      </c>
      <c r="G89" s="3"/>
      <c r="I89">
        <f t="shared" si="23"/>
        <v>1</v>
      </c>
      <c r="J89">
        <f t="shared" si="24"/>
        <v>1</v>
      </c>
      <c r="K89">
        <f t="shared" si="25"/>
        <v>2</v>
      </c>
    </row>
    <row r="90" spans="1:11" x14ac:dyDescent="0.25">
      <c r="A90" t="s">
        <v>88</v>
      </c>
      <c r="B90" t="s">
        <v>89</v>
      </c>
      <c r="C90" s="2">
        <v>3.2106481481481479E-2</v>
      </c>
      <c r="D90">
        <v>1</v>
      </c>
      <c r="E90">
        <v>0</v>
      </c>
      <c r="F90">
        <v>1</v>
      </c>
      <c r="G90" s="3"/>
      <c r="I90">
        <f t="shared" si="23"/>
        <v>1</v>
      </c>
      <c r="J90">
        <f t="shared" si="24"/>
        <v>1</v>
      </c>
      <c r="K90">
        <f t="shared" si="25"/>
        <v>2</v>
      </c>
    </row>
    <row r="91" spans="1:11" x14ac:dyDescent="0.25">
      <c r="A91" t="s">
        <v>170</v>
      </c>
      <c r="B91" t="s">
        <v>125</v>
      </c>
      <c r="C91" s="2"/>
      <c r="D91">
        <v>0</v>
      </c>
      <c r="E91">
        <v>1</v>
      </c>
      <c r="F91">
        <v>1</v>
      </c>
      <c r="G91" s="3"/>
      <c r="I91">
        <f t="shared" si="23"/>
        <v>1</v>
      </c>
      <c r="J91">
        <f t="shared" si="24"/>
        <v>1</v>
      </c>
      <c r="K91">
        <f t="shared" si="25"/>
        <v>2</v>
      </c>
    </row>
    <row r="92" spans="1:11" x14ac:dyDescent="0.25">
      <c r="A92" t="s">
        <v>195</v>
      </c>
      <c r="B92" t="s">
        <v>102</v>
      </c>
      <c r="C92" s="2"/>
      <c r="D92">
        <v>0</v>
      </c>
      <c r="E92">
        <v>0</v>
      </c>
      <c r="F92">
        <v>1</v>
      </c>
      <c r="G92" s="3"/>
      <c r="I92">
        <f t="shared" si="23"/>
        <v>1</v>
      </c>
      <c r="J92">
        <f t="shared" si="24"/>
        <v>0</v>
      </c>
      <c r="K92">
        <f t="shared" si="25"/>
        <v>1</v>
      </c>
    </row>
    <row r="93" spans="1:11" x14ac:dyDescent="0.25">
      <c r="A93" t="s">
        <v>196</v>
      </c>
      <c r="B93" t="s">
        <v>137</v>
      </c>
      <c r="C93" s="2"/>
      <c r="D93" s="3">
        <v>0</v>
      </c>
      <c r="E93">
        <v>0</v>
      </c>
      <c r="F93">
        <v>1</v>
      </c>
      <c r="G93" s="3"/>
      <c r="I93">
        <f t="shared" si="23"/>
        <v>1</v>
      </c>
      <c r="J93">
        <f t="shared" si="24"/>
        <v>0</v>
      </c>
      <c r="K93">
        <f t="shared" si="25"/>
        <v>1</v>
      </c>
    </row>
    <row r="94" spans="1:11" x14ac:dyDescent="0.25">
      <c r="A94" t="s">
        <v>214</v>
      </c>
      <c r="B94" t="s">
        <v>113</v>
      </c>
      <c r="C94" s="2"/>
      <c r="D94" s="3">
        <v>0</v>
      </c>
      <c r="E94">
        <v>0</v>
      </c>
      <c r="F94">
        <v>1</v>
      </c>
      <c r="G94" s="3"/>
      <c r="I94">
        <f t="shared" si="23"/>
        <v>1</v>
      </c>
      <c r="J94">
        <f t="shared" si="24"/>
        <v>0</v>
      </c>
      <c r="K94">
        <f t="shared" si="25"/>
        <v>1</v>
      </c>
    </row>
    <row r="96" spans="1:11" x14ac:dyDescent="0.25">
      <c r="A96" t="s">
        <v>92</v>
      </c>
    </row>
    <row r="97" spans="1:11" x14ac:dyDescent="0.25">
      <c r="A97" t="s">
        <v>75</v>
      </c>
      <c r="B97" t="s">
        <v>93</v>
      </c>
      <c r="C97" s="2">
        <v>1.5196759259259259E-2</v>
      </c>
      <c r="D97">
        <v>100</v>
      </c>
      <c r="E97">
        <v>100</v>
      </c>
      <c r="F97">
        <v>99.9</v>
      </c>
      <c r="G97" s="3"/>
      <c r="I97">
        <f t="shared" ref="I97:I117" si="26">LARGE(D97:F97,1)</f>
        <v>100</v>
      </c>
      <c r="J97">
        <f t="shared" ref="J97:J117" si="27">LARGE(D97:F97,2)</f>
        <v>100</v>
      </c>
      <c r="K97">
        <f t="shared" ref="K97:K117" si="28">SUM(I97:J97)</f>
        <v>200</v>
      </c>
    </row>
    <row r="98" spans="1:11" x14ac:dyDescent="0.25">
      <c r="A98" t="s">
        <v>94</v>
      </c>
      <c r="B98" t="s">
        <v>84</v>
      </c>
      <c r="C98" s="2">
        <v>1.5370370370370369E-2</v>
      </c>
      <c r="D98">
        <v>98.9</v>
      </c>
      <c r="E98">
        <v>84.7</v>
      </c>
      <c r="F98">
        <v>100</v>
      </c>
      <c r="G98" s="3"/>
      <c r="I98">
        <f t="shared" si="26"/>
        <v>100</v>
      </c>
      <c r="J98">
        <f t="shared" si="27"/>
        <v>98.9</v>
      </c>
      <c r="K98">
        <f t="shared" si="28"/>
        <v>198.9</v>
      </c>
    </row>
    <row r="99" spans="1:11" x14ac:dyDescent="0.25">
      <c r="A99" t="s">
        <v>79</v>
      </c>
      <c r="B99" t="s">
        <v>95</v>
      </c>
      <c r="C99" s="2">
        <v>1.8252314814814815E-2</v>
      </c>
      <c r="D99">
        <v>79.900000000000006</v>
      </c>
      <c r="E99">
        <v>84</v>
      </c>
      <c r="F99">
        <v>82.3</v>
      </c>
      <c r="G99" s="3"/>
      <c r="I99">
        <f t="shared" si="26"/>
        <v>84</v>
      </c>
      <c r="J99">
        <f t="shared" si="27"/>
        <v>82.3</v>
      </c>
      <c r="K99">
        <f t="shared" si="28"/>
        <v>166.3</v>
      </c>
    </row>
    <row r="100" spans="1:11" x14ac:dyDescent="0.25">
      <c r="A100" t="s">
        <v>96</v>
      </c>
      <c r="B100" t="s">
        <v>97</v>
      </c>
      <c r="C100" s="2">
        <v>1.9131944444444444E-2</v>
      </c>
      <c r="D100">
        <v>74.099999999999994</v>
      </c>
      <c r="E100">
        <v>64.7</v>
      </c>
      <c r="F100">
        <v>83.3</v>
      </c>
      <c r="G100" s="3"/>
      <c r="I100">
        <f t="shared" si="26"/>
        <v>83.3</v>
      </c>
      <c r="J100">
        <f t="shared" si="27"/>
        <v>74.099999999999994</v>
      </c>
      <c r="K100">
        <f t="shared" si="28"/>
        <v>157.39999999999998</v>
      </c>
    </row>
    <row r="101" spans="1:11" x14ac:dyDescent="0.25">
      <c r="A101" t="s">
        <v>99</v>
      </c>
      <c r="B101" t="s">
        <v>100</v>
      </c>
      <c r="C101" s="2">
        <v>2.1157407407407406E-2</v>
      </c>
      <c r="D101">
        <v>60.8</v>
      </c>
      <c r="E101">
        <v>0</v>
      </c>
      <c r="F101">
        <v>81.900000000000006</v>
      </c>
      <c r="G101" s="3"/>
      <c r="I101">
        <f t="shared" si="26"/>
        <v>81.900000000000006</v>
      </c>
      <c r="J101">
        <f t="shared" si="27"/>
        <v>60.8</v>
      </c>
      <c r="K101">
        <f t="shared" si="28"/>
        <v>142.69999999999999</v>
      </c>
    </row>
    <row r="102" spans="1:11" x14ac:dyDescent="0.25">
      <c r="A102" t="s">
        <v>98</v>
      </c>
      <c r="B102" t="s">
        <v>74</v>
      </c>
      <c r="C102" s="2">
        <v>2.1030092592592597E-2</v>
      </c>
      <c r="D102">
        <v>61.6</v>
      </c>
      <c r="E102">
        <v>57.5</v>
      </c>
      <c r="F102">
        <v>79.5</v>
      </c>
      <c r="G102" s="3"/>
      <c r="I102">
        <f t="shared" si="26"/>
        <v>79.5</v>
      </c>
      <c r="J102">
        <f t="shared" si="27"/>
        <v>61.6</v>
      </c>
      <c r="K102">
        <f t="shared" si="28"/>
        <v>141.1</v>
      </c>
    </row>
    <row r="103" spans="1:11" x14ac:dyDescent="0.25">
      <c r="A103" t="s">
        <v>197</v>
      </c>
      <c r="B103" t="s">
        <v>91</v>
      </c>
      <c r="D103">
        <v>0</v>
      </c>
      <c r="E103">
        <v>49</v>
      </c>
      <c r="F103">
        <v>86.9</v>
      </c>
      <c r="G103" s="3"/>
      <c r="I103">
        <f t="shared" si="26"/>
        <v>86.9</v>
      </c>
      <c r="J103">
        <f t="shared" si="27"/>
        <v>49</v>
      </c>
      <c r="K103">
        <f t="shared" si="28"/>
        <v>135.9</v>
      </c>
    </row>
    <row r="104" spans="1:11" x14ac:dyDescent="0.25">
      <c r="A104" t="s">
        <v>103</v>
      </c>
      <c r="B104" t="s">
        <v>93</v>
      </c>
      <c r="C104" s="2">
        <v>2.4050925925925924E-2</v>
      </c>
      <c r="D104">
        <v>41.7</v>
      </c>
      <c r="E104">
        <v>10.199999999999999</v>
      </c>
      <c r="F104">
        <v>43.9</v>
      </c>
      <c r="G104" s="3"/>
      <c r="I104">
        <f t="shared" si="26"/>
        <v>43.9</v>
      </c>
      <c r="J104">
        <f t="shared" si="27"/>
        <v>41.7</v>
      </c>
      <c r="K104">
        <f t="shared" si="28"/>
        <v>85.6</v>
      </c>
    </row>
    <row r="105" spans="1:11" x14ac:dyDescent="0.25">
      <c r="A105" t="s">
        <v>101</v>
      </c>
      <c r="B105" t="s">
        <v>102</v>
      </c>
      <c r="C105" s="2">
        <v>2.1203703703703707E-2</v>
      </c>
      <c r="D105">
        <v>60.5</v>
      </c>
      <c r="E105">
        <v>20.9</v>
      </c>
      <c r="F105">
        <v>0</v>
      </c>
      <c r="G105" s="3"/>
      <c r="I105">
        <f t="shared" si="26"/>
        <v>60.5</v>
      </c>
      <c r="J105">
        <f t="shared" si="27"/>
        <v>20.9</v>
      </c>
      <c r="K105">
        <f t="shared" si="28"/>
        <v>81.400000000000006</v>
      </c>
    </row>
    <row r="106" spans="1:11" x14ac:dyDescent="0.25">
      <c r="A106" t="s">
        <v>199</v>
      </c>
      <c r="B106" t="s">
        <v>91</v>
      </c>
      <c r="D106">
        <v>0</v>
      </c>
      <c r="E106">
        <v>1</v>
      </c>
      <c r="F106">
        <v>64.5</v>
      </c>
      <c r="G106" s="3"/>
      <c r="I106">
        <f t="shared" si="26"/>
        <v>64.5</v>
      </c>
      <c r="J106">
        <f t="shared" si="27"/>
        <v>1</v>
      </c>
      <c r="K106">
        <f t="shared" si="28"/>
        <v>65.5</v>
      </c>
    </row>
    <row r="107" spans="1:11" x14ac:dyDescent="0.25">
      <c r="A107" t="s">
        <v>104</v>
      </c>
      <c r="B107" t="s">
        <v>105</v>
      </c>
      <c r="C107" s="2">
        <v>2.6516203703703698E-2</v>
      </c>
      <c r="D107">
        <v>25.5</v>
      </c>
      <c r="E107">
        <v>1</v>
      </c>
      <c r="F107">
        <v>32.200000000000003</v>
      </c>
      <c r="G107" s="3"/>
      <c r="I107">
        <f t="shared" si="26"/>
        <v>32.200000000000003</v>
      </c>
      <c r="J107">
        <f t="shared" si="27"/>
        <v>25.5</v>
      </c>
      <c r="K107">
        <f t="shared" si="28"/>
        <v>57.7</v>
      </c>
    </row>
    <row r="108" spans="1:11" x14ac:dyDescent="0.25">
      <c r="A108" t="s">
        <v>110</v>
      </c>
      <c r="B108" t="s">
        <v>111</v>
      </c>
      <c r="C108" t="s">
        <v>22</v>
      </c>
      <c r="D108">
        <v>0</v>
      </c>
      <c r="E108">
        <v>14</v>
      </c>
      <c r="F108">
        <v>29.1</v>
      </c>
      <c r="G108" s="3"/>
      <c r="I108">
        <f t="shared" si="26"/>
        <v>29.1</v>
      </c>
      <c r="J108">
        <f t="shared" si="27"/>
        <v>14</v>
      </c>
      <c r="K108">
        <f t="shared" si="28"/>
        <v>43.1</v>
      </c>
    </row>
    <row r="109" spans="1:11" x14ac:dyDescent="0.25">
      <c r="A109" t="s">
        <v>106</v>
      </c>
      <c r="B109" t="s">
        <v>97</v>
      </c>
      <c r="C109" s="2">
        <v>2.8206018518518519E-2</v>
      </c>
      <c r="D109">
        <v>14.4</v>
      </c>
      <c r="E109">
        <v>0</v>
      </c>
      <c r="F109">
        <v>1</v>
      </c>
      <c r="G109" s="3"/>
      <c r="I109">
        <f t="shared" si="26"/>
        <v>14.4</v>
      </c>
      <c r="J109">
        <f t="shared" si="27"/>
        <v>1</v>
      </c>
      <c r="K109">
        <f t="shared" si="28"/>
        <v>15.4</v>
      </c>
    </row>
    <row r="110" spans="1:11" x14ac:dyDescent="0.25">
      <c r="A110" t="s">
        <v>215</v>
      </c>
      <c r="B110" t="s">
        <v>216</v>
      </c>
      <c r="D110">
        <v>0</v>
      </c>
      <c r="E110">
        <v>0</v>
      </c>
      <c r="F110">
        <v>4.3</v>
      </c>
      <c r="G110" s="3"/>
      <c r="I110">
        <f t="shared" si="26"/>
        <v>4.3</v>
      </c>
      <c r="J110">
        <f t="shared" si="27"/>
        <v>0</v>
      </c>
      <c r="K110">
        <f t="shared" si="28"/>
        <v>4.3</v>
      </c>
    </row>
    <row r="111" spans="1:11" x14ac:dyDescent="0.25">
      <c r="A111" t="s">
        <v>107</v>
      </c>
      <c r="B111" t="s">
        <v>108</v>
      </c>
      <c r="C111" s="2">
        <v>3.125E-2</v>
      </c>
      <c r="D111">
        <v>1</v>
      </c>
      <c r="E111">
        <v>1</v>
      </c>
      <c r="F111">
        <v>1</v>
      </c>
      <c r="G111" s="3"/>
      <c r="I111">
        <f t="shared" si="26"/>
        <v>1</v>
      </c>
      <c r="J111">
        <f t="shared" si="27"/>
        <v>1</v>
      </c>
      <c r="K111">
        <f t="shared" si="28"/>
        <v>2</v>
      </c>
    </row>
    <row r="112" spans="1:11" x14ac:dyDescent="0.25">
      <c r="A112" t="s">
        <v>109</v>
      </c>
      <c r="B112" t="s">
        <v>91</v>
      </c>
      <c r="C112" s="2">
        <v>3.0277777777777778E-2</v>
      </c>
      <c r="D112">
        <v>0.8</v>
      </c>
      <c r="E112">
        <v>1</v>
      </c>
      <c r="F112">
        <v>0</v>
      </c>
      <c r="G112" s="3"/>
      <c r="I112">
        <f t="shared" si="26"/>
        <v>1</v>
      </c>
      <c r="J112">
        <f t="shared" si="27"/>
        <v>0.8</v>
      </c>
      <c r="K112">
        <f t="shared" si="28"/>
        <v>1.8</v>
      </c>
    </row>
    <row r="113" spans="1:11" x14ac:dyDescent="0.25">
      <c r="A113" t="s">
        <v>198</v>
      </c>
      <c r="B113" t="s">
        <v>165</v>
      </c>
      <c r="D113">
        <v>0</v>
      </c>
      <c r="E113">
        <v>1</v>
      </c>
      <c r="F113">
        <v>0</v>
      </c>
      <c r="G113" s="3"/>
      <c r="I113">
        <f t="shared" si="26"/>
        <v>1</v>
      </c>
      <c r="J113">
        <f t="shared" si="27"/>
        <v>0</v>
      </c>
      <c r="K113">
        <f t="shared" si="28"/>
        <v>1</v>
      </c>
    </row>
    <row r="114" spans="1:11" x14ac:dyDescent="0.25">
      <c r="A114" t="s">
        <v>200</v>
      </c>
      <c r="B114" t="s">
        <v>108</v>
      </c>
      <c r="D114">
        <v>0</v>
      </c>
      <c r="E114">
        <v>0</v>
      </c>
      <c r="F114">
        <v>1</v>
      </c>
      <c r="G114" s="3"/>
      <c r="I114">
        <f t="shared" si="26"/>
        <v>1</v>
      </c>
      <c r="J114">
        <f t="shared" si="27"/>
        <v>0</v>
      </c>
      <c r="K114">
        <f t="shared" si="28"/>
        <v>1</v>
      </c>
    </row>
    <row r="115" spans="1:11" x14ac:dyDescent="0.25">
      <c r="A115" t="s">
        <v>217</v>
      </c>
      <c r="B115" t="s">
        <v>218</v>
      </c>
      <c r="D115">
        <v>0</v>
      </c>
      <c r="E115">
        <v>0</v>
      </c>
      <c r="F115">
        <v>1</v>
      </c>
      <c r="G115" s="3"/>
      <c r="I115">
        <f t="shared" si="26"/>
        <v>1</v>
      </c>
      <c r="J115">
        <f t="shared" si="27"/>
        <v>0</v>
      </c>
      <c r="K115">
        <f t="shared" si="28"/>
        <v>1</v>
      </c>
    </row>
    <row r="116" spans="1:11" x14ac:dyDescent="0.25">
      <c r="A116" t="s">
        <v>112</v>
      </c>
      <c r="B116" t="s">
        <v>113</v>
      </c>
      <c r="C116" t="s">
        <v>22</v>
      </c>
      <c r="D116">
        <v>0</v>
      </c>
      <c r="E116">
        <v>0</v>
      </c>
      <c r="F116">
        <v>0</v>
      </c>
      <c r="G116" s="3"/>
      <c r="I116">
        <f t="shared" si="26"/>
        <v>0</v>
      </c>
      <c r="J116">
        <f t="shared" si="27"/>
        <v>0</v>
      </c>
      <c r="K116">
        <f t="shared" si="28"/>
        <v>0</v>
      </c>
    </row>
    <row r="117" spans="1:11" x14ac:dyDescent="0.25">
      <c r="A117" t="s">
        <v>219</v>
      </c>
      <c r="B117" t="s">
        <v>220</v>
      </c>
      <c r="D117" s="3">
        <v>0</v>
      </c>
      <c r="E117">
        <v>0</v>
      </c>
      <c r="F117">
        <v>0</v>
      </c>
      <c r="G117" s="3"/>
      <c r="I117">
        <f t="shared" si="26"/>
        <v>0</v>
      </c>
      <c r="J117">
        <f t="shared" si="27"/>
        <v>0</v>
      </c>
      <c r="K117">
        <f t="shared" si="28"/>
        <v>0</v>
      </c>
    </row>
    <row r="119" spans="1:11" x14ac:dyDescent="0.25">
      <c r="A119" t="s">
        <v>114</v>
      </c>
    </row>
    <row r="120" spans="1:11" x14ac:dyDescent="0.25">
      <c r="A120" t="s">
        <v>201</v>
      </c>
      <c r="B120" t="s">
        <v>135</v>
      </c>
      <c r="D120">
        <v>0</v>
      </c>
      <c r="E120">
        <v>100</v>
      </c>
      <c r="F120">
        <v>100</v>
      </c>
      <c r="G120" s="3"/>
      <c r="I120">
        <f t="shared" ref="I120:I135" si="29">LARGE(D120:F120,1)</f>
        <v>100</v>
      </c>
      <c r="J120">
        <f t="shared" ref="J120:J135" si="30">LARGE(D120:F120,2)</f>
        <v>100</v>
      </c>
      <c r="K120">
        <f t="shared" ref="K120:K135" si="31">SUM(I120:J120)</f>
        <v>200</v>
      </c>
    </row>
    <row r="121" spans="1:11" x14ac:dyDescent="0.25">
      <c r="A121" t="s">
        <v>85</v>
      </c>
      <c r="B121" t="s">
        <v>97</v>
      </c>
      <c r="C121" s="2">
        <v>2.1678240740740738E-2</v>
      </c>
      <c r="D121">
        <v>91.3</v>
      </c>
      <c r="E121">
        <v>34.1</v>
      </c>
      <c r="F121">
        <v>96.1</v>
      </c>
      <c r="G121" s="3"/>
      <c r="I121">
        <f t="shared" si="29"/>
        <v>96.1</v>
      </c>
      <c r="J121">
        <f t="shared" si="30"/>
        <v>91.3</v>
      </c>
      <c r="K121">
        <f t="shared" si="31"/>
        <v>187.39999999999998</v>
      </c>
    </row>
    <row r="122" spans="1:11" x14ac:dyDescent="0.25">
      <c r="A122" t="s">
        <v>115</v>
      </c>
      <c r="B122" t="s">
        <v>116</v>
      </c>
      <c r="C122" s="2">
        <v>1.9942129629629629E-2</v>
      </c>
      <c r="D122">
        <v>100</v>
      </c>
      <c r="E122">
        <v>43.7</v>
      </c>
      <c r="F122">
        <v>86.4</v>
      </c>
      <c r="G122" s="3"/>
      <c r="I122">
        <f t="shared" si="29"/>
        <v>100</v>
      </c>
      <c r="J122">
        <f t="shared" si="30"/>
        <v>86.4</v>
      </c>
      <c r="K122">
        <f t="shared" si="31"/>
        <v>186.4</v>
      </c>
    </row>
    <row r="123" spans="1:11" x14ac:dyDescent="0.25">
      <c r="A123" t="s">
        <v>119</v>
      </c>
      <c r="B123" t="s">
        <v>120</v>
      </c>
      <c r="C123" s="2">
        <v>2.4548611111111115E-2</v>
      </c>
      <c r="D123">
        <v>76.900000000000006</v>
      </c>
      <c r="F123">
        <v>76.599999999999994</v>
      </c>
      <c r="G123" s="3"/>
      <c r="I123">
        <f t="shared" si="29"/>
        <v>76.900000000000006</v>
      </c>
      <c r="J123">
        <f t="shared" si="30"/>
        <v>76.599999999999994</v>
      </c>
      <c r="K123">
        <f t="shared" si="31"/>
        <v>153.5</v>
      </c>
    </row>
    <row r="124" spans="1:11" x14ac:dyDescent="0.25">
      <c r="A124" t="s">
        <v>121</v>
      </c>
      <c r="B124" t="s">
        <v>122</v>
      </c>
      <c r="C124" s="2">
        <v>2.4722222222222225E-2</v>
      </c>
      <c r="D124">
        <v>76</v>
      </c>
      <c r="E124">
        <v>36.1</v>
      </c>
      <c r="F124">
        <v>63.6</v>
      </c>
      <c r="G124" s="3"/>
      <c r="I124">
        <f t="shared" si="29"/>
        <v>76</v>
      </c>
      <c r="J124">
        <f t="shared" si="30"/>
        <v>63.6</v>
      </c>
      <c r="K124">
        <f t="shared" si="31"/>
        <v>139.6</v>
      </c>
    </row>
    <row r="125" spans="1:11" x14ac:dyDescent="0.25">
      <c r="A125" t="s">
        <v>123</v>
      </c>
      <c r="B125" t="s">
        <v>113</v>
      </c>
      <c r="C125" s="2">
        <v>2.71875E-2</v>
      </c>
      <c r="D125">
        <v>63.7</v>
      </c>
      <c r="E125">
        <v>51</v>
      </c>
      <c r="F125">
        <v>31</v>
      </c>
      <c r="G125" s="3"/>
      <c r="I125">
        <f t="shared" si="29"/>
        <v>63.7</v>
      </c>
      <c r="J125">
        <f t="shared" si="30"/>
        <v>51</v>
      </c>
      <c r="K125">
        <f t="shared" si="31"/>
        <v>114.7</v>
      </c>
    </row>
    <row r="126" spans="1:11" x14ac:dyDescent="0.25">
      <c r="A126" t="s">
        <v>124</v>
      </c>
      <c r="B126" t="s">
        <v>125</v>
      </c>
      <c r="C126" s="2">
        <v>2.7407407407407408E-2</v>
      </c>
      <c r="D126">
        <v>62.6</v>
      </c>
      <c r="E126">
        <v>43.3</v>
      </c>
      <c r="F126">
        <v>32</v>
      </c>
      <c r="G126" s="3"/>
      <c r="I126">
        <f t="shared" si="29"/>
        <v>62.6</v>
      </c>
      <c r="J126">
        <f t="shared" si="30"/>
        <v>43.3</v>
      </c>
      <c r="K126">
        <f t="shared" si="31"/>
        <v>105.9</v>
      </c>
    </row>
    <row r="127" spans="1:11" x14ac:dyDescent="0.25">
      <c r="A127" t="s">
        <v>128</v>
      </c>
      <c r="B127" t="s">
        <v>129</v>
      </c>
      <c r="C127" t="s">
        <v>22</v>
      </c>
      <c r="D127">
        <v>0</v>
      </c>
      <c r="E127">
        <v>43.9</v>
      </c>
      <c r="F127">
        <v>49.2</v>
      </c>
      <c r="G127" s="3"/>
      <c r="I127">
        <f t="shared" si="29"/>
        <v>49.2</v>
      </c>
      <c r="J127">
        <f t="shared" si="30"/>
        <v>43.9</v>
      </c>
      <c r="K127">
        <f t="shared" si="31"/>
        <v>93.1</v>
      </c>
    </row>
    <row r="128" spans="1:11" x14ac:dyDescent="0.25">
      <c r="A128" t="s">
        <v>117</v>
      </c>
      <c r="B128" t="s">
        <v>118</v>
      </c>
      <c r="C128" s="2">
        <v>2.4108796296296298E-2</v>
      </c>
      <c r="D128">
        <v>79.099999999999994</v>
      </c>
      <c r="E128">
        <v>1</v>
      </c>
      <c r="F128">
        <v>1</v>
      </c>
      <c r="G128" s="3"/>
      <c r="I128">
        <f t="shared" si="29"/>
        <v>79.099999999999994</v>
      </c>
      <c r="J128">
        <f t="shared" si="30"/>
        <v>1</v>
      </c>
      <c r="K128">
        <f t="shared" si="31"/>
        <v>80.099999999999994</v>
      </c>
    </row>
    <row r="129" spans="1:11" x14ac:dyDescent="0.25">
      <c r="A129" t="s">
        <v>202</v>
      </c>
      <c r="B129" t="s">
        <v>203</v>
      </c>
      <c r="D129" s="4">
        <v>0</v>
      </c>
      <c r="E129">
        <v>65.5</v>
      </c>
      <c r="F129" s="4">
        <v>0</v>
      </c>
      <c r="G129" s="3"/>
      <c r="I129">
        <f t="shared" si="29"/>
        <v>65.5</v>
      </c>
      <c r="J129">
        <f t="shared" si="30"/>
        <v>0</v>
      </c>
      <c r="K129">
        <f t="shared" si="31"/>
        <v>65.5</v>
      </c>
    </row>
    <row r="130" spans="1:11" x14ac:dyDescent="0.25">
      <c r="A130" t="s">
        <v>199</v>
      </c>
      <c r="B130" t="s">
        <v>204</v>
      </c>
      <c r="D130" s="4">
        <v>0</v>
      </c>
      <c r="E130">
        <v>17.600000000000001</v>
      </c>
      <c r="F130">
        <v>26.2</v>
      </c>
      <c r="G130" s="3"/>
      <c r="I130">
        <f t="shared" si="29"/>
        <v>26.2</v>
      </c>
      <c r="J130">
        <f t="shared" si="30"/>
        <v>17.600000000000001</v>
      </c>
      <c r="K130">
        <f t="shared" si="31"/>
        <v>43.8</v>
      </c>
    </row>
    <row r="131" spans="1:11" x14ac:dyDescent="0.25">
      <c r="A131" t="s">
        <v>126</v>
      </c>
      <c r="B131" t="s">
        <v>97</v>
      </c>
      <c r="C131" s="2">
        <v>3.2986111111111112E-2</v>
      </c>
      <c r="D131">
        <v>34.6</v>
      </c>
      <c r="E131" s="4">
        <v>0</v>
      </c>
      <c r="F131">
        <v>1</v>
      </c>
      <c r="G131" s="3"/>
      <c r="I131">
        <f t="shared" si="29"/>
        <v>34.6</v>
      </c>
      <c r="J131">
        <f t="shared" si="30"/>
        <v>1</v>
      </c>
      <c r="K131">
        <f t="shared" si="31"/>
        <v>35.6</v>
      </c>
    </row>
    <row r="132" spans="1:11" x14ac:dyDescent="0.25">
      <c r="A132" t="s">
        <v>127</v>
      </c>
      <c r="B132" t="s">
        <v>108</v>
      </c>
      <c r="C132" s="2">
        <v>3.5821759259259262E-2</v>
      </c>
      <c r="D132">
        <v>20.399999999999999</v>
      </c>
      <c r="E132">
        <v>0</v>
      </c>
      <c r="F132" s="4">
        <v>0</v>
      </c>
      <c r="G132" s="3"/>
      <c r="I132">
        <f t="shared" si="29"/>
        <v>20.399999999999999</v>
      </c>
      <c r="J132">
        <f t="shared" si="30"/>
        <v>0</v>
      </c>
      <c r="K132">
        <f t="shared" si="31"/>
        <v>20.399999999999999</v>
      </c>
    </row>
    <row r="133" spans="1:11" x14ac:dyDescent="0.25">
      <c r="A133" t="s">
        <v>205</v>
      </c>
      <c r="B133" t="s">
        <v>97</v>
      </c>
      <c r="D133" s="4">
        <v>0</v>
      </c>
      <c r="E133">
        <v>1</v>
      </c>
      <c r="F133">
        <v>1</v>
      </c>
      <c r="G133" s="3"/>
      <c r="I133">
        <f t="shared" si="29"/>
        <v>1</v>
      </c>
      <c r="J133">
        <f t="shared" si="30"/>
        <v>1</v>
      </c>
      <c r="K133">
        <f t="shared" si="31"/>
        <v>2</v>
      </c>
    </row>
    <row r="134" spans="1:11" x14ac:dyDescent="0.25">
      <c r="A134" t="s">
        <v>221</v>
      </c>
      <c r="B134" t="s">
        <v>222</v>
      </c>
      <c r="D134" s="4">
        <v>0</v>
      </c>
      <c r="E134" s="4">
        <v>0</v>
      </c>
      <c r="F134">
        <v>1</v>
      </c>
      <c r="G134" s="3"/>
      <c r="I134">
        <f t="shared" si="29"/>
        <v>1</v>
      </c>
      <c r="J134">
        <f t="shared" si="30"/>
        <v>0</v>
      </c>
      <c r="K134">
        <f t="shared" si="31"/>
        <v>1</v>
      </c>
    </row>
    <row r="135" spans="1:11" x14ac:dyDescent="0.25">
      <c r="A135" t="s">
        <v>223</v>
      </c>
      <c r="B135" t="s">
        <v>74</v>
      </c>
      <c r="D135" s="5">
        <v>0</v>
      </c>
      <c r="E135" s="4">
        <v>0</v>
      </c>
      <c r="F135">
        <v>1</v>
      </c>
      <c r="G135" s="3"/>
      <c r="I135">
        <f t="shared" si="29"/>
        <v>1</v>
      </c>
      <c r="J135">
        <f t="shared" si="30"/>
        <v>0</v>
      </c>
      <c r="K135">
        <f t="shared" si="31"/>
        <v>1</v>
      </c>
    </row>
    <row r="137" spans="1:11" x14ac:dyDescent="0.25">
      <c r="A137" t="s">
        <v>130</v>
      </c>
    </row>
    <row r="138" spans="1:11" x14ac:dyDescent="0.25">
      <c r="A138" t="s">
        <v>131</v>
      </c>
      <c r="B138" t="s">
        <v>132</v>
      </c>
      <c r="C138" s="2">
        <v>1.9641203703703706E-2</v>
      </c>
      <c r="D138">
        <v>0</v>
      </c>
      <c r="E138">
        <v>100</v>
      </c>
      <c r="F138">
        <v>100</v>
      </c>
      <c r="G138" s="3"/>
      <c r="I138">
        <f t="shared" ref="I138:I147" si="32">LARGE(D138:F138,1)</f>
        <v>100</v>
      </c>
      <c r="J138">
        <f t="shared" ref="J138:J147" si="33">LARGE(D138:F138,2)</f>
        <v>100</v>
      </c>
      <c r="K138">
        <f t="shared" ref="K138:K147" si="34">SUM(I138:J138)</f>
        <v>200</v>
      </c>
    </row>
    <row r="139" spans="1:11" x14ac:dyDescent="0.25">
      <c r="A139" t="s">
        <v>133</v>
      </c>
      <c r="B139" t="s">
        <v>118</v>
      </c>
      <c r="C139" s="2">
        <v>2.1562499999999998E-2</v>
      </c>
      <c r="D139">
        <v>100</v>
      </c>
      <c r="E139">
        <v>0</v>
      </c>
      <c r="F139">
        <v>97.5</v>
      </c>
      <c r="G139" s="3"/>
      <c r="I139">
        <f t="shared" si="32"/>
        <v>100</v>
      </c>
      <c r="J139">
        <f t="shared" si="33"/>
        <v>97.5</v>
      </c>
      <c r="K139">
        <f t="shared" si="34"/>
        <v>197.5</v>
      </c>
    </row>
    <row r="140" spans="1:11" x14ac:dyDescent="0.25">
      <c r="A140" t="s">
        <v>134</v>
      </c>
      <c r="B140" t="s">
        <v>135</v>
      </c>
      <c r="C140" s="2">
        <v>2.165509259259259E-2</v>
      </c>
      <c r="D140">
        <v>99.6</v>
      </c>
      <c r="E140">
        <v>0</v>
      </c>
      <c r="F140">
        <v>78.7</v>
      </c>
      <c r="G140" s="3"/>
      <c r="I140">
        <f t="shared" si="32"/>
        <v>99.6</v>
      </c>
      <c r="J140">
        <f t="shared" si="33"/>
        <v>78.7</v>
      </c>
      <c r="K140">
        <f t="shared" si="34"/>
        <v>178.3</v>
      </c>
    </row>
    <row r="141" spans="1:11" x14ac:dyDescent="0.25">
      <c r="A141" t="s">
        <v>136</v>
      </c>
      <c r="B141" t="s">
        <v>137</v>
      </c>
      <c r="C141" s="2">
        <v>2.6122685185185183E-2</v>
      </c>
      <c r="D141">
        <v>78.900000000000006</v>
      </c>
      <c r="E141">
        <v>83.9</v>
      </c>
      <c r="F141">
        <v>94.2</v>
      </c>
      <c r="G141" s="3"/>
      <c r="I141">
        <f t="shared" si="32"/>
        <v>94.2</v>
      </c>
      <c r="J141">
        <f t="shared" si="33"/>
        <v>83.9</v>
      </c>
      <c r="K141">
        <f t="shared" si="34"/>
        <v>178.10000000000002</v>
      </c>
    </row>
    <row r="142" spans="1:11" x14ac:dyDescent="0.25">
      <c r="A142" t="s">
        <v>138</v>
      </c>
      <c r="B142" t="s">
        <v>118</v>
      </c>
      <c r="C142" s="2">
        <v>2.6932870370370371E-2</v>
      </c>
      <c r="D142">
        <v>75.099999999999994</v>
      </c>
      <c r="E142">
        <v>61.7</v>
      </c>
      <c r="F142">
        <v>90.6</v>
      </c>
      <c r="G142" s="3"/>
      <c r="I142">
        <f t="shared" si="32"/>
        <v>90.6</v>
      </c>
      <c r="J142">
        <f t="shared" si="33"/>
        <v>75.099999999999994</v>
      </c>
      <c r="K142">
        <f t="shared" si="34"/>
        <v>165.7</v>
      </c>
    </row>
    <row r="143" spans="1:11" x14ac:dyDescent="0.25">
      <c r="A143" t="s">
        <v>206</v>
      </c>
      <c r="B143" t="s">
        <v>102</v>
      </c>
      <c r="C143" s="2"/>
      <c r="D143" s="4">
        <v>0</v>
      </c>
      <c r="E143">
        <v>84.6</v>
      </c>
      <c r="F143" s="4">
        <v>0</v>
      </c>
      <c r="G143" s="3"/>
      <c r="I143">
        <f t="shared" si="32"/>
        <v>84.6</v>
      </c>
      <c r="J143">
        <f t="shared" si="33"/>
        <v>0</v>
      </c>
      <c r="K143">
        <f t="shared" si="34"/>
        <v>84.6</v>
      </c>
    </row>
    <row r="144" spans="1:11" x14ac:dyDescent="0.25">
      <c r="A144" t="s">
        <v>207</v>
      </c>
      <c r="B144" t="s">
        <v>208</v>
      </c>
      <c r="C144" s="2"/>
      <c r="D144" s="4">
        <v>0</v>
      </c>
      <c r="E144">
        <v>81.400000000000006</v>
      </c>
      <c r="F144" s="4">
        <v>0</v>
      </c>
      <c r="G144" s="3"/>
      <c r="I144">
        <f t="shared" si="32"/>
        <v>81.400000000000006</v>
      </c>
      <c r="J144">
        <f t="shared" si="33"/>
        <v>0</v>
      </c>
      <c r="K144">
        <f t="shared" si="34"/>
        <v>81.400000000000006</v>
      </c>
    </row>
    <row r="145" spans="1:11" x14ac:dyDescent="0.25">
      <c r="A145" t="s">
        <v>224</v>
      </c>
      <c r="B145" t="s">
        <v>97</v>
      </c>
      <c r="C145" s="2"/>
      <c r="D145" s="4">
        <v>0</v>
      </c>
      <c r="E145" s="4">
        <v>0</v>
      </c>
      <c r="F145">
        <v>54.1</v>
      </c>
      <c r="G145" s="3"/>
      <c r="I145">
        <f t="shared" si="32"/>
        <v>54.1</v>
      </c>
      <c r="J145">
        <f t="shared" si="33"/>
        <v>0</v>
      </c>
      <c r="K145">
        <f t="shared" si="34"/>
        <v>54.1</v>
      </c>
    </row>
    <row r="146" spans="1:11" x14ac:dyDescent="0.25">
      <c r="A146" t="s">
        <v>209</v>
      </c>
      <c r="B146" t="s">
        <v>147</v>
      </c>
      <c r="C146" s="2"/>
      <c r="D146" s="4">
        <v>0</v>
      </c>
      <c r="E146">
        <v>24</v>
      </c>
      <c r="F146">
        <v>0</v>
      </c>
      <c r="G146" s="3"/>
      <c r="I146">
        <f t="shared" si="32"/>
        <v>24</v>
      </c>
      <c r="J146">
        <f t="shared" si="33"/>
        <v>0</v>
      </c>
      <c r="K146">
        <f t="shared" si="34"/>
        <v>24</v>
      </c>
    </row>
    <row r="147" spans="1:11" x14ac:dyDescent="0.25">
      <c r="A147" t="s">
        <v>139</v>
      </c>
      <c r="B147" t="s">
        <v>108</v>
      </c>
      <c r="C147" s="2">
        <v>5.7337962962962959E-2</v>
      </c>
      <c r="D147">
        <v>1</v>
      </c>
      <c r="E147" s="4">
        <v>0</v>
      </c>
      <c r="F147">
        <v>0</v>
      </c>
      <c r="G147" s="3"/>
      <c r="I147">
        <f t="shared" si="32"/>
        <v>1</v>
      </c>
      <c r="J147">
        <f t="shared" si="33"/>
        <v>0</v>
      </c>
      <c r="K147">
        <f t="shared" si="34"/>
        <v>1</v>
      </c>
    </row>
    <row r="149" spans="1:11" x14ac:dyDescent="0.25">
      <c r="A149" t="s">
        <v>140</v>
      </c>
    </row>
    <row r="150" spans="1:11" x14ac:dyDescent="0.25">
      <c r="A150" t="s">
        <v>141</v>
      </c>
      <c r="B150" t="s">
        <v>142</v>
      </c>
      <c r="C150" s="2">
        <v>2.3796296296296298E-2</v>
      </c>
      <c r="D150">
        <v>100</v>
      </c>
      <c r="E150">
        <v>100</v>
      </c>
      <c r="F150">
        <v>100</v>
      </c>
      <c r="G150" s="3"/>
      <c r="I150">
        <f t="shared" ref="I150:I155" si="35">LARGE(D150:F150,1)</f>
        <v>100</v>
      </c>
      <c r="J150">
        <f t="shared" ref="J150:J155" si="36">LARGE(D150:F150,2)</f>
        <v>100</v>
      </c>
      <c r="K150">
        <f t="shared" ref="K150:K155" si="37">SUM(I150:J150)</f>
        <v>200</v>
      </c>
    </row>
    <row r="151" spans="1:11" x14ac:dyDescent="0.25">
      <c r="A151" t="s">
        <v>96</v>
      </c>
      <c r="B151" t="s">
        <v>118</v>
      </c>
      <c r="C151" s="2">
        <v>3.366898148148148E-2</v>
      </c>
      <c r="D151">
        <v>58.5</v>
      </c>
      <c r="E151">
        <v>92</v>
      </c>
      <c r="F151">
        <v>83.6</v>
      </c>
      <c r="G151" s="3"/>
      <c r="I151">
        <f t="shared" si="35"/>
        <v>92</v>
      </c>
      <c r="J151">
        <f t="shared" si="36"/>
        <v>83.6</v>
      </c>
      <c r="K151">
        <f t="shared" si="37"/>
        <v>175.6</v>
      </c>
    </row>
    <row r="152" spans="1:11" x14ac:dyDescent="0.25">
      <c r="A152" t="s">
        <v>143</v>
      </c>
      <c r="B152" t="s">
        <v>105</v>
      </c>
      <c r="C152" s="2">
        <v>2.7557870370370368E-2</v>
      </c>
      <c r="D152">
        <v>84.2</v>
      </c>
      <c r="E152">
        <v>87.5</v>
      </c>
      <c r="F152">
        <v>86.6</v>
      </c>
      <c r="G152" s="3"/>
      <c r="I152">
        <f t="shared" si="35"/>
        <v>87.5</v>
      </c>
      <c r="J152">
        <f t="shared" si="36"/>
        <v>86.6</v>
      </c>
      <c r="K152">
        <f t="shared" si="37"/>
        <v>174.1</v>
      </c>
    </row>
    <row r="153" spans="1:11" x14ac:dyDescent="0.25">
      <c r="A153" t="s">
        <v>144</v>
      </c>
      <c r="B153" t="s">
        <v>118</v>
      </c>
      <c r="C153" s="2">
        <v>3.4803240740740739E-2</v>
      </c>
      <c r="D153">
        <v>53.7</v>
      </c>
      <c r="E153">
        <v>0</v>
      </c>
      <c r="F153">
        <v>71.099999999999994</v>
      </c>
      <c r="G153" s="3"/>
      <c r="I153">
        <f t="shared" si="35"/>
        <v>71.099999999999994</v>
      </c>
      <c r="J153">
        <f t="shared" si="36"/>
        <v>53.7</v>
      </c>
      <c r="K153">
        <f t="shared" si="37"/>
        <v>124.8</v>
      </c>
    </row>
    <row r="154" spans="1:11" x14ac:dyDescent="0.25">
      <c r="A154" t="s">
        <v>26</v>
      </c>
      <c r="B154" t="s">
        <v>74</v>
      </c>
      <c r="C154" s="2">
        <v>4.0972222222222222E-2</v>
      </c>
      <c r="D154">
        <v>27.8</v>
      </c>
      <c r="E154">
        <v>75.599999999999994</v>
      </c>
      <c r="F154">
        <v>29.8</v>
      </c>
      <c r="G154" s="3"/>
      <c r="I154">
        <f t="shared" si="35"/>
        <v>75.599999999999994</v>
      </c>
      <c r="J154">
        <f t="shared" si="36"/>
        <v>29.8</v>
      </c>
      <c r="K154">
        <f t="shared" si="37"/>
        <v>105.39999999999999</v>
      </c>
    </row>
    <row r="155" spans="1:11" x14ac:dyDescent="0.25">
      <c r="A155" t="s">
        <v>198</v>
      </c>
      <c r="B155" t="s">
        <v>152</v>
      </c>
      <c r="C155" s="2"/>
      <c r="D155" s="3">
        <v>0</v>
      </c>
      <c r="E155">
        <v>48.5</v>
      </c>
      <c r="F155">
        <v>23.4</v>
      </c>
      <c r="G155" s="3"/>
      <c r="I155">
        <f t="shared" si="35"/>
        <v>48.5</v>
      </c>
      <c r="J155">
        <f t="shared" si="36"/>
        <v>23.4</v>
      </c>
      <c r="K155">
        <f t="shared" si="37"/>
        <v>71.900000000000006</v>
      </c>
    </row>
    <row r="157" spans="1:11" x14ac:dyDescent="0.25">
      <c r="A157" t="s">
        <v>145</v>
      </c>
    </row>
    <row r="158" spans="1:11" x14ac:dyDescent="0.25">
      <c r="A158" t="s">
        <v>146</v>
      </c>
      <c r="B158" t="s">
        <v>147</v>
      </c>
      <c r="C158" s="2">
        <v>2.4976851851851851E-2</v>
      </c>
      <c r="D158">
        <v>100</v>
      </c>
      <c r="E158">
        <v>100</v>
      </c>
      <c r="F158">
        <v>100</v>
      </c>
      <c r="G158" s="3"/>
      <c r="I158">
        <f t="shared" ref="I158:I164" si="38">LARGE(D158:F158,1)</f>
        <v>100</v>
      </c>
      <c r="J158">
        <f t="shared" ref="J158:J164" si="39">LARGE(D158:F158,2)</f>
        <v>100</v>
      </c>
      <c r="K158">
        <f t="shared" ref="K158:K164" si="40">SUM(I158:J158)</f>
        <v>200</v>
      </c>
    </row>
    <row r="159" spans="1:11" x14ac:dyDescent="0.25">
      <c r="A159" t="s">
        <v>148</v>
      </c>
      <c r="B159" t="s">
        <v>111</v>
      </c>
      <c r="C159" s="2">
        <v>2.763888888888889E-2</v>
      </c>
      <c r="D159">
        <v>89.3</v>
      </c>
      <c r="E159">
        <v>96.6</v>
      </c>
      <c r="G159" s="3"/>
      <c r="I159">
        <f t="shared" si="38"/>
        <v>96.6</v>
      </c>
      <c r="J159">
        <f t="shared" si="39"/>
        <v>89.3</v>
      </c>
      <c r="K159">
        <f t="shared" si="40"/>
        <v>185.89999999999998</v>
      </c>
    </row>
    <row r="160" spans="1:11" x14ac:dyDescent="0.25">
      <c r="A160" t="s">
        <v>149</v>
      </c>
      <c r="B160" t="s">
        <v>111</v>
      </c>
      <c r="C160" s="2">
        <v>3.0578703703703702E-2</v>
      </c>
      <c r="D160">
        <v>77.599999999999994</v>
      </c>
      <c r="E160">
        <v>82</v>
      </c>
      <c r="F160">
        <v>79.900000000000006</v>
      </c>
      <c r="G160" s="3"/>
      <c r="I160">
        <f t="shared" si="38"/>
        <v>82</v>
      </c>
      <c r="J160">
        <f t="shared" si="39"/>
        <v>79.900000000000006</v>
      </c>
      <c r="K160">
        <f t="shared" si="40"/>
        <v>161.9</v>
      </c>
    </row>
    <row r="161" spans="1:11" x14ac:dyDescent="0.25">
      <c r="A161" t="s">
        <v>151</v>
      </c>
      <c r="B161" t="s">
        <v>108</v>
      </c>
      <c r="C161" s="2">
        <v>3.4699074074074077E-2</v>
      </c>
      <c r="D161">
        <v>61.1</v>
      </c>
      <c r="E161">
        <v>83.5</v>
      </c>
      <c r="F161">
        <v>76.099999999999994</v>
      </c>
      <c r="G161" s="3"/>
      <c r="I161">
        <f t="shared" si="38"/>
        <v>83.5</v>
      </c>
      <c r="J161">
        <f t="shared" si="39"/>
        <v>76.099999999999994</v>
      </c>
      <c r="K161">
        <f t="shared" si="40"/>
        <v>159.6</v>
      </c>
    </row>
    <row r="162" spans="1:11" x14ac:dyDescent="0.25">
      <c r="A162" t="s">
        <v>150</v>
      </c>
      <c r="B162" t="s">
        <v>122</v>
      </c>
      <c r="C162" s="2">
        <v>3.2557870370370369E-2</v>
      </c>
      <c r="D162">
        <v>69.599999999999994</v>
      </c>
      <c r="E162">
        <v>77.400000000000006</v>
      </c>
      <c r="F162">
        <v>79.5</v>
      </c>
      <c r="G162" s="3"/>
      <c r="I162">
        <f t="shared" si="38"/>
        <v>79.5</v>
      </c>
      <c r="J162">
        <f t="shared" si="39"/>
        <v>77.400000000000006</v>
      </c>
      <c r="K162">
        <f t="shared" si="40"/>
        <v>156.9</v>
      </c>
    </row>
    <row r="163" spans="1:11" x14ac:dyDescent="0.25">
      <c r="A163" t="s">
        <v>33</v>
      </c>
      <c r="B163" t="s">
        <v>152</v>
      </c>
      <c r="C163" s="2">
        <v>3.7071759259259256E-2</v>
      </c>
      <c r="D163">
        <v>51.6</v>
      </c>
      <c r="E163">
        <v>61.4</v>
      </c>
      <c r="F163">
        <v>0</v>
      </c>
      <c r="G163" s="3"/>
      <c r="I163">
        <f t="shared" si="38"/>
        <v>61.4</v>
      </c>
      <c r="J163">
        <f t="shared" si="39"/>
        <v>51.6</v>
      </c>
      <c r="K163">
        <f t="shared" si="40"/>
        <v>113</v>
      </c>
    </row>
    <row r="164" spans="1:11" x14ac:dyDescent="0.25">
      <c r="A164" t="s">
        <v>199</v>
      </c>
      <c r="B164" t="s">
        <v>108</v>
      </c>
      <c r="C164" s="2"/>
      <c r="D164">
        <v>0</v>
      </c>
      <c r="E164">
        <v>0</v>
      </c>
      <c r="F164">
        <v>29.3</v>
      </c>
      <c r="G164" s="3"/>
      <c r="I164">
        <f t="shared" si="38"/>
        <v>29.3</v>
      </c>
      <c r="J164">
        <f t="shared" si="39"/>
        <v>0</v>
      </c>
      <c r="K164">
        <f t="shared" si="40"/>
        <v>29.3</v>
      </c>
    </row>
    <row r="166" spans="1:11" x14ac:dyDescent="0.25">
      <c r="A166" t="s">
        <v>153</v>
      </c>
    </row>
    <row r="167" spans="1:11" x14ac:dyDescent="0.25">
      <c r="A167" t="s">
        <v>154</v>
      </c>
      <c r="B167" t="s">
        <v>155</v>
      </c>
      <c r="C167" s="2">
        <v>1.6574074074074074E-2</v>
      </c>
      <c r="D167">
        <v>100</v>
      </c>
      <c r="E167">
        <v>100</v>
      </c>
      <c r="F167">
        <v>100</v>
      </c>
      <c r="G167" s="3"/>
      <c r="I167">
        <f t="shared" ref="I167:I173" si="41">LARGE(D167:F167,1)</f>
        <v>100</v>
      </c>
      <c r="J167">
        <f t="shared" ref="J167:J173" si="42">LARGE(D167:F167,2)</f>
        <v>100</v>
      </c>
      <c r="K167">
        <f t="shared" ref="K167:K173" si="43">SUM(I167:J167)</f>
        <v>200</v>
      </c>
    </row>
    <row r="168" spans="1:11" x14ac:dyDescent="0.25">
      <c r="A168" t="s">
        <v>156</v>
      </c>
      <c r="B168" t="s">
        <v>142</v>
      </c>
      <c r="C168" s="2">
        <v>1.6863425925925928E-2</v>
      </c>
      <c r="D168">
        <v>98.3</v>
      </c>
      <c r="E168">
        <v>85</v>
      </c>
      <c r="F168">
        <v>90.6</v>
      </c>
      <c r="G168" s="3"/>
      <c r="I168">
        <f t="shared" si="41"/>
        <v>98.3</v>
      </c>
      <c r="J168">
        <f t="shared" si="42"/>
        <v>90.6</v>
      </c>
      <c r="K168">
        <f t="shared" si="43"/>
        <v>188.89999999999998</v>
      </c>
    </row>
    <row r="169" spans="1:11" x14ac:dyDescent="0.25">
      <c r="A169" t="s">
        <v>157</v>
      </c>
      <c r="B169" t="s">
        <v>116</v>
      </c>
      <c r="C169" s="2">
        <v>1.9293981481481485E-2</v>
      </c>
      <c r="D169">
        <v>83.6</v>
      </c>
      <c r="E169">
        <v>74.8</v>
      </c>
      <c r="F169">
        <v>67.400000000000006</v>
      </c>
      <c r="G169" s="3"/>
      <c r="I169">
        <f t="shared" si="41"/>
        <v>83.6</v>
      </c>
      <c r="J169">
        <f t="shared" si="42"/>
        <v>74.8</v>
      </c>
      <c r="K169">
        <f t="shared" si="43"/>
        <v>158.39999999999998</v>
      </c>
    </row>
    <row r="170" spans="1:11" x14ac:dyDescent="0.25">
      <c r="A170" t="s">
        <v>158</v>
      </c>
      <c r="B170" t="s">
        <v>159</v>
      </c>
      <c r="C170" s="2">
        <v>2.4409722222222222E-2</v>
      </c>
      <c r="D170">
        <v>52.7</v>
      </c>
      <c r="E170">
        <v>44.5</v>
      </c>
      <c r="F170">
        <v>67.2</v>
      </c>
      <c r="G170" s="3"/>
      <c r="I170">
        <f t="shared" si="41"/>
        <v>67.2</v>
      </c>
      <c r="J170">
        <f t="shared" si="42"/>
        <v>52.7</v>
      </c>
      <c r="K170">
        <f t="shared" si="43"/>
        <v>119.9</v>
      </c>
    </row>
    <row r="171" spans="1:11" x14ac:dyDescent="0.25">
      <c r="A171" t="s">
        <v>160</v>
      </c>
      <c r="B171" t="s">
        <v>161</v>
      </c>
      <c r="C171" s="2">
        <v>2.5335648148148149E-2</v>
      </c>
      <c r="D171">
        <v>47.1</v>
      </c>
      <c r="E171">
        <v>1</v>
      </c>
      <c r="F171">
        <v>1</v>
      </c>
      <c r="G171" s="3"/>
      <c r="I171">
        <f t="shared" si="41"/>
        <v>47.1</v>
      </c>
      <c r="J171">
        <f t="shared" si="42"/>
        <v>1</v>
      </c>
      <c r="K171">
        <f t="shared" si="43"/>
        <v>48.1</v>
      </c>
    </row>
    <row r="172" spans="1:11" x14ac:dyDescent="0.25">
      <c r="A172" t="s">
        <v>162</v>
      </c>
      <c r="B172" t="s">
        <v>163</v>
      </c>
      <c r="C172" s="2">
        <v>2.630787037037037E-2</v>
      </c>
      <c r="D172">
        <v>41.3</v>
      </c>
      <c r="E172">
        <v>1</v>
      </c>
      <c r="F172">
        <v>0</v>
      </c>
      <c r="G172" s="3"/>
      <c r="I172">
        <f t="shared" si="41"/>
        <v>41.3</v>
      </c>
      <c r="J172">
        <f t="shared" si="42"/>
        <v>1</v>
      </c>
      <c r="K172">
        <f t="shared" si="43"/>
        <v>42.3</v>
      </c>
    </row>
    <row r="173" spans="1:11" x14ac:dyDescent="0.25">
      <c r="A173" t="s">
        <v>164</v>
      </c>
      <c r="B173" t="s">
        <v>165</v>
      </c>
      <c r="C173" s="2">
        <v>3.6886574074074079E-2</v>
      </c>
      <c r="D173">
        <v>1</v>
      </c>
      <c r="E173">
        <v>1</v>
      </c>
      <c r="F173">
        <v>1</v>
      </c>
      <c r="G173" s="3"/>
      <c r="I173">
        <f t="shared" si="41"/>
        <v>1</v>
      </c>
      <c r="J173">
        <f t="shared" si="42"/>
        <v>1</v>
      </c>
      <c r="K173">
        <f t="shared" si="43"/>
        <v>2</v>
      </c>
    </row>
    <row r="175" spans="1:11" x14ac:dyDescent="0.25">
      <c r="A175" t="s">
        <v>166</v>
      </c>
    </row>
    <row r="176" spans="1:11" x14ac:dyDescent="0.25">
      <c r="A176" t="s">
        <v>167</v>
      </c>
      <c r="B176" t="s">
        <v>78</v>
      </c>
      <c r="C176" s="2">
        <v>2.1134259259259259E-2</v>
      </c>
      <c r="D176">
        <v>100</v>
      </c>
      <c r="E176">
        <v>82.2</v>
      </c>
      <c r="F176">
        <v>100</v>
      </c>
      <c r="G176" s="3"/>
      <c r="I176">
        <f t="shared" ref="I176:I181" si="44">LARGE(D176:F176,1)</f>
        <v>100</v>
      </c>
      <c r="J176">
        <f t="shared" ref="J176:J181" si="45">LARGE(D176:F176,2)</f>
        <v>100</v>
      </c>
      <c r="K176">
        <f t="shared" ref="K176:K181" si="46">SUM(I176:J176)</f>
        <v>200</v>
      </c>
    </row>
    <row r="177" spans="1:11" x14ac:dyDescent="0.25">
      <c r="A177" t="s">
        <v>169</v>
      </c>
      <c r="B177" t="s">
        <v>84</v>
      </c>
      <c r="C177" s="2">
        <v>2.3101851851851849E-2</v>
      </c>
      <c r="D177">
        <v>90.7</v>
      </c>
      <c r="E177">
        <v>100</v>
      </c>
      <c r="F177">
        <v>83.3</v>
      </c>
      <c r="G177" s="3"/>
      <c r="I177">
        <f t="shared" si="44"/>
        <v>100</v>
      </c>
      <c r="J177">
        <f t="shared" si="45"/>
        <v>90.7</v>
      </c>
      <c r="K177">
        <f t="shared" si="46"/>
        <v>190.7</v>
      </c>
    </row>
    <row r="178" spans="1:11" x14ac:dyDescent="0.25">
      <c r="A178" t="s">
        <v>170</v>
      </c>
      <c r="B178" t="s">
        <v>147</v>
      </c>
      <c r="C178" s="2">
        <v>2.5104166666666664E-2</v>
      </c>
      <c r="D178">
        <v>81.2</v>
      </c>
      <c r="E178">
        <v>73.599999999999994</v>
      </c>
      <c r="F178">
        <v>71.099999999999994</v>
      </c>
      <c r="G178" s="3"/>
      <c r="I178">
        <f t="shared" si="44"/>
        <v>81.2</v>
      </c>
      <c r="J178">
        <f t="shared" si="45"/>
        <v>73.599999999999994</v>
      </c>
      <c r="K178">
        <f t="shared" si="46"/>
        <v>154.80000000000001</v>
      </c>
    </row>
    <row r="179" spans="1:11" x14ac:dyDescent="0.25">
      <c r="A179" t="s">
        <v>171</v>
      </c>
      <c r="B179" t="s">
        <v>163</v>
      </c>
      <c r="C179" t="s">
        <v>22</v>
      </c>
      <c r="D179">
        <v>0</v>
      </c>
      <c r="E179">
        <v>79</v>
      </c>
      <c r="F179">
        <v>71.7</v>
      </c>
      <c r="G179" s="3"/>
      <c r="I179">
        <f t="shared" si="44"/>
        <v>79</v>
      </c>
      <c r="J179">
        <f t="shared" si="45"/>
        <v>71.7</v>
      </c>
      <c r="K179">
        <f t="shared" si="46"/>
        <v>150.69999999999999</v>
      </c>
    </row>
    <row r="180" spans="1:11" x14ac:dyDescent="0.25">
      <c r="A180" t="s">
        <v>168</v>
      </c>
      <c r="B180" t="s">
        <v>165</v>
      </c>
      <c r="C180" s="2">
        <v>2.2395833333333334E-2</v>
      </c>
      <c r="D180">
        <v>94</v>
      </c>
      <c r="E180">
        <v>0</v>
      </c>
      <c r="F180">
        <v>0</v>
      </c>
      <c r="G180" s="3"/>
      <c r="I180">
        <f t="shared" si="44"/>
        <v>94</v>
      </c>
      <c r="J180">
        <f t="shared" si="45"/>
        <v>0</v>
      </c>
      <c r="K180">
        <f t="shared" si="46"/>
        <v>94</v>
      </c>
    </row>
    <row r="181" spans="1:11" x14ac:dyDescent="0.25">
      <c r="A181" t="s">
        <v>225</v>
      </c>
      <c r="B181" t="s">
        <v>135</v>
      </c>
      <c r="D181">
        <v>0</v>
      </c>
      <c r="E181">
        <v>0</v>
      </c>
      <c r="F181">
        <v>71.099999999999994</v>
      </c>
      <c r="G181" s="3"/>
      <c r="I181">
        <f t="shared" si="44"/>
        <v>71.099999999999994</v>
      </c>
      <c r="J181">
        <f t="shared" si="45"/>
        <v>0</v>
      </c>
      <c r="K181">
        <f t="shared" si="46"/>
        <v>71.099999999999994</v>
      </c>
    </row>
  </sheetData>
  <sortState ref="A176:K181">
    <sortCondition descending="1" ref="K176:K181"/>
  </sortState>
  <mergeCells count="1">
    <mergeCell ref="C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2022-02-22T08:17:47Z</dcterms:modified>
</cp:coreProperties>
</file>