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3" i="1" l="1"/>
  <c r="K3" i="1"/>
  <c r="L3" i="1"/>
  <c r="J4" i="1"/>
  <c r="K4" i="1"/>
  <c r="L4" i="1"/>
  <c r="J5" i="1"/>
  <c r="K5" i="1"/>
  <c r="L5" i="1"/>
  <c r="J6" i="1"/>
  <c r="K6" i="1"/>
  <c r="L6" i="1"/>
  <c r="J7" i="1"/>
  <c r="K7" i="1"/>
  <c r="L7" i="1"/>
  <c r="J8" i="1"/>
  <c r="K8" i="1"/>
  <c r="L8" i="1"/>
  <c r="J9" i="1"/>
  <c r="K9" i="1"/>
  <c r="L9" i="1"/>
  <c r="J10" i="1"/>
  <c r="K10" i="1"/>
  <c r="L10" i="1"/>
  <c r="J11" i="1"/>
  <c r="K11" i="1"/>
  <c r="L11" i="1"/>
  <c r="J12" i="1"/>
  <c r="K12" i="1"/>
  <c r="L12" i="1"/>
  <c r="J13" i="1"/>
  <c r="K13" i="1"/>
  <c r="L13" i="1"/>
  <c r="J14" i="1"/>
  <c r="K14" i="1"/>
  <c r="L14" i="1"/>
  <c r="J15" i="1"/>
  <c r="K15" i="1"/>
  <c r="L15" i="1"/>
  <c r="J16" i="1"/>
  <c r="K16" i="1"/>
  <c r="L16" i="1"/>
  <c r="J19" i="1"/>
  <c r="K19" i="1"/>
  <c r="L19" i="1"/>
  <c r="J20" i="1"/>
  <c r="K20" i="1"/>
  <c r="L20" i="1"/>
  <c r="J21" i="1"/>
  <c r="K21" i="1"/>
  <c r="L21" i="1"/>
  <c r="J22" i="1"/>
  <c r="K22" i="1"/>
  <c r="L22" i="1"/>
  <c r="J23" i="1"/>
  <c r="K23" i="1"/>
  <c r="L23" i="1"/>
  <c r="J24" i="1"/>
  <c r="K24" i="1"/>
  <c r="L24" i="1"/>
  <c r="J25" i="1"/>
  <c r="K25" i="1"/>
  <c r="L25" i="1"/>
  <c r="J26" i="1"/>
  <c r="K26" i="1"/>
  <c r="L26" i="1"/>
  <c r="J27" i="1"/>
  <c r="K27" i="1"/>
  <c r="L27" i="1"/>
  <c r="J31" i="1"/>
  <c r="K31" i="1"/>
  <c r="L31" i="1"/>
  <c r="J33" i="1"/>
  <c r="K33" i="1"/>
  <c r="L33" i="1"/>
  <c r="J34" i="1"/>
  <c r="K34" i="1"/>
  <c r="L34" i="1"/>
  <c r="J35" i="1"/>
  <c r="K35" i="1"/>
  <c r="L35" i="1"/>
  <c r="J39" i="1"/>
  <c r="K39" i="1"/>
  <c r="L39" i="1"/>
  <c r="J40" i="1"/>
  <c r="K40" i="1"/>
  <c r="L40" i="1"/>
  <c r="J41" i="1"/>
  <c r="K41" i="1"/>
  <c r="L41" i="1"/>
  <c r="J42" i="1"/>
  <c r="K42" i="1"/>
  <c r="L42" i="1"/>
  <c r="J43" i="1"/>
  <c r="K43" i="1"/>
  <c r="L43" i="1"/>
  <c r="J46" i="1"/>
  <c r="K46" i="1"/>
  <c r="L46" i="1"/>
  <c r="J49" i="1"/>
  <c r="K49" i="1"/>
  <c r="L49" i="1"/>
  <c r="J51" i="1"/>
  <c r="K51" i="1"/>
  <c r="L51" i="1"/>
  <c r="J52" i="1"/>
  <c r="K52" i="1"/>
  <c r="L52" i="1"/>
  <c r="J53" i="1"/>
  <c r="K53" i="1"/>
  <c r="L53" i="1"/>
  <c r="J54" i="1"/>
  <c r="K54" i="1"/>
  <c r="L54" i="1"/>
  <c r="J55" i="1"/>
  <c r="K55" i="1"/>
  <c r="L55" i="1"/>
  <c r="J56" i="1"/>
  <c r="K56" i="1"/>
  <c r="L56" i="1"/>
  <c r="J57" i="1"/>
  <c r="K57" i="1"/>
  <c r="L57" i="1"/>
  <c r="J61" i="1"/>
  <c r="K61" i="1"/>
  <c r="L61" i="1"/>
  <c r="J62" i="1"/>
  <c r="K62" i="1"/>
  <c r="L62" i="1"/>
  <c r="J63" i="1"/>
  <c r="K63" i="1"/>
  <c r="L63" i="1"/>
  <c r="J64" i="1"/>
  <c r="K64" i="1"/>
  <c r="L64" i="1"/>
  <c r="J65" i="1"/>
  <c r="K65" i="1"/>
  <c r="L65" i="1"/>
  <c r="J66" i="1"/>
  <c r="K66" i="1"/>
  <c r="L66" i="1"/>
  <c r="J67" i="1"/>
  <c r="K67" i="1"/>
  <c r="L67" i="1"/>
  <c r="J68" i="1"/>
  <c r="K68" i="1"/>
  <c r="L68" i="1"/>
  <c r="J69" i="1"/>
  <c r="K69" i="1"/>
  <c r="L69" i="1"/>
  <c r="J70" i="1"/>
  <c r="K70" i="1"/>
  <c r="L70" i="1"/>
  <c r="J78" i="1"/>
  <c r="K78" i="1"/>
  <c r="L78" i="1"/>
  <c r="J79" i="1"/>
  <c r="K79" i="1"/>
  <c r="L79" i="1"/>
  <c r="J82" i="1"/>
  <c r="K82" i="1"/>
  <c r="L82" i="1"/>
  <c r="J83" i="1"/>
  <c r="K83" i="1"/>
  <c r="L83" i="1"/>
  <c r="J84" i="1"/>
  <c r="K84" i="1"/>
  <c r="L84" i="1"/>
  <c r="J85" i="1"/>
  <c r="K85" i="1"/>
  <c r="L85" i="1"/>
  <c r="J86" i="1"/>
  <c r="K86" i="1"/>
  <c r="L86" i="1"/>
  <c r="J87" i="1"/>
  <c r="K87" i="1"/>
  <c r="L87" i="1"/>
  <c r="J88" i="1"/>
  <c r="K88" i="1"/>
  <c r="L88" i="1"/>
  <c r="J89" i="1"/>
  <c r="K89" i="1"/>
  <c r="L89" i="1"/>
  <c r="J90" i="1"/>
  <c r="K90" i="1"/>
  <c r="L90" i="1"/>
  <c r="J91" i="1"/>
  <c r="K91" i="1"/>
  <c r="L91" i="1"/>
  <c r="J92" i="1"/>
  <c r="K92" i="1"/>
  <c r="L92" i="1"/>
  <c r="J93" i="1"/>
  <c r="K93" i="1"/>
  <c r="L93" i="1"/>
  <c r="J94" i="1"/>
  <c r="K94" i="1"/>
  <c r="L94" i="1"/>
  <c r="J95" i="1"/>
  <c r="K95" i="1"/>
  <c r="L95" i="1"/>
  <c r="J96" i="1"/>
  <c r="K96" i="1"/>
  <c r="L96" i="1"/>
  <c r="J97" i="1"/>
  <c r="K97" i="1"/>
  <c r="L97" i="1"/>
  <c r="J100" i="1"/>
  <c r="K100" i="1"/>
  <c r="L100" i="1"/>
  <c r="J101" i="1"/>
  <c r="K101" i="1"/>
  <c r="L101" i="1"/>
  <c r="J102" i="1"/>
  <c r="K102" i="1"/>
  <c r="L102" i="1"/>
  <c r="J103" i="1"/>
  <c r="K103" i="1"/>
  <c r="L103" i="1"/>
  <c r="J104" i="1"/>
  <c r="K104" i="1"/>
  <c r="L104" i="1"/>
  <c r="J105" i="1"/>
  <c r="K105" i="1"/>
  <c r="L105" i="1"/>
  <c r="J106" i="1"/>
  <c r="K106" i="1"/>
  <c r="L106" i="1"/>
  <c r="J107" i="1"/>
  <c r="K107" i="1"/>
  <c r="L107" i="1"/>
  <c r="J108" i="1"/>
  <c r="K108" i="1"/>
  <c r="L108" i="1"/>
  <c r="J109" i="1"/>
  <c r="K109" i="1"/>
  <c r="L109" i="1"/>
  <c r="J110" i="1"/>
  <c r="K110" i="1"/>
  <c r="L110" i="1"/>
  <c r="J111" i="1"/>
  <c r="K111" i="1"/>
  <c r="L111" i="1"/>
  <c r="J112" i="1"/>
  <c r="K112" i="1"/>
  <c r="L112" i="1"/>
  <c r="J113" i="1"/>
  <c r="K113" i="1"/>
  <c r="L113" i="1"/>
  <c r="J114" i="1"/>
  <c r="K114" i="1"/>
  <c r="L114" i="1"/>
  <c r="J115" i="1"/>
  <c r="K115" i="1"/>
  <c r="L115" i="1"/>
  <c r="J116" i="1"/>
  <c r="K116" i="1"/>
  <c r="L116" i="1"/>
  <c r="J117" i="1"/>
  <c r="K117" i="1"/>
  <c r="L117" i="1"/>
  <c r="J118" i="1"/>
  <c r="K118" i="1"/>
  <c r="L118" i="1"/>
  <c r="J119" i="1"/>
  <c r="K119" i="1"/>
  <c r="L119" i="1"/>
  <c r="J120" i="1"/>
  <c r="K120" i="1"/>
  <c r="L120" i="1"/>
  <c r="J121" i="1"/>
  <c r="K121" i="1"/>
  <c r="L121" i="1"/>
  <c r="J123" i="1"/>
  <c r="K123" i="1"/>
  <c r="L123" i="1"/>
  <c r="J124" i="1"/>
  <c r="K124" i="1"/>
  <c r="L124" i="1"/>
  <c r="J125" i="1"/>
  <c r="K125" i="1"/>
  <c r="L125" i="1"/>
  <c r="J126" i="1"/>
  <c r="K126" i="1"/>
  <c r="L126" i="1"/>
  <c r="J127" i="1"/>
  <c r="K127" i="1"/>
  <c r="L127" i="1"/>
  <c r="J128" i="1"/>
  <c r="K128" i="1"/>
  <c r="L128" i="1"/>
  <c r="J129" i="1"/>
  <c r="K129" i="1"/>
  <c r="L129" i="1"/>
  <c r="J130" i="1"/>
  <c r="K130" i="1"/>
  <c r="L130" i="1"/>
  <c r="J131" i="1"/>
  <c r="K131" i="1"/>
  <c r="L131" i="1"/>
  <c r="J132" i="1"/>
  <c r="K132" i="1"/>
  <c r="L132" i="1"/>
  <c r="J133" i="1"/>
  <c r="K133" i="1"/>
  <c r="L133" i="1"/>
  <c r="J134" i="1"/>
  <c r="K134" i="1"/>
  <c r="L134" i="1"/>
  <c r="J135" i="1"/>
  <c r="K135" i="1"/>
  <c r="L135" i="1"/>
  <c r="J136" i="1"/>
  <c r="K136" i="1"/>
  <c r="L136" i="1"/>
  <c r="J137" i="1"/>
  <c r="K137" i="1"/>
  <c r="L137" i="1"/>
  <c r="J138" i="1"/>
  <c r="K138" i="1"/>
  <c r="L138" i="1"/>
  <c r="J141" i="1"/>
  <c r="K141" i="1"/>
  <c r="L141" i="1"/>
  <c r="J142" i="1"/>
  <c r="K142" i="1"/>
  <c r="L142" i="1"/>
  <c r="J143" i="1"/>
  <c r="K143" i="1"/>
  <c r="L143" i="1"/>
  <c r="J144" i="1"/>
  <c r="K144" i="1"/>
  <c r="L144" i="1"/>
  <c r="J145" i="1"/>
  <c r="K145" i="1"/>
  <c r="L145" i="1"/>
  <c r="J146" i="1"/>
  <c r="K146" i="1"/>
  <c r="L146" i="1"/>
  <c r="J147" i="1"/>
  <c r="K147" i="1"/>
  <c r="L147" i="1"/>
  <c r="J148" i="1"/>
  <c r="K148" i="1"/>
  <c r="L148" i="1"/>
  <c r="J149" i="1"/>
  <c r="K149" i="1"/>
  <c r="L149" i="1"/>
  <c r="J150" i="1"/>
  <c r="K150" i="1"/>
  <c r="L150" i="1"/>
  <c r="J153" i="1"/>
  <c r="K153" i="1"/>
  <c r="L153" i="1"/>
  <c r="J154" i="1"/>
  <c r="K154" i="1"/>
  <c r="L154" i="1"/>
  <c r="J155" i="1"/>
  <c r="K155" i="1"/>
  <c r="L155" i="1"/>
  <c r="J156" i="1"/>
  <c r="K156" i="1"/>
  <c r="L156" i="1"/>
  <c r="J157" i="1"/>
  <c r="K157" i="1"/>
  <c r="L157" i="1"/>
  <c r="J158" i="1"/>
  <c r="K158" i="1"/>
  <c r="L158" i="1"/>
  <c r="J159" i="1"/>
  <c r="K159" i="1"/>
  <c r="L159" i="1"/>
  <c r="J162" i="1"/>
  <c r="K162" i="1"/>
  <c r="L162" i="1"/>
  <c r="J163" i="1"/>
  <c r="K163" i="1"/>
  <c r="L163" i="1"/>
  <c r="J164" i="1"/>
  <c r="K164" i="1"/>
  <c r="L164" i="1"/>
  <c r="J165" i="1"/>
  <c r="K165" i="1"/>
  <c r="L165" i="1"/>
  <c r="J166" i="1"/>
  <c r="K166" i="1"/>
  <c r="L166" i="1"/>
  <c r="J167" i="1"/>
  <c r="K167" i="1"/>
  <c r="L167" i="1"/>
  <c r="J168" i="1"/>
  <c r="K168" i="1"/>
  <c r="L168" i="1"/>
  <c r="J169" i="1"/>
  <c r="K169" i="1"/>
  <c r="L169" i="1"/>
  <c r="J172" i="1"/>
  <c r="K172" i="1"/>
  <c r="L172" i="1"/>
  <c r="J173" i="1"/>
  <c r="K173" i="1"/>
  <c r="L173" i="1"/>
  <c r="J174" i="1"/>
  <c r="K174" i="1"/>
  <c r="L174" i="1"/>
  <c r="J175" i="1"/>
  <c r="K175" i="1"/>
  <c r="L175" i="1"/>
  <c r="M175" i="1"/>
  <c r="J176" i="1"/>
  <c r="K176" i="1"/>
  <c r="M176" i="1" s="1"/>
  <c r="L176" i="1"/>
  <c r="J177" i="1"/>
  <c r="K177" i="1"/>
  <c r="L177" i="1"/>
  <c r="J178" i="1"/>
  <c r="K178" i="1"/>
  <c r="M178" i="1" s="1"/>
  <c r="L178" i="1"/>
  <c r="J181" i="1"/>
  <c r="K181" i="1"/>
  <c r="L181" i="1"/>
  <c r="J182" i="1"/>
  <c r="K182" i="1"/>
  <c r="M182" i="1" s="1"/>
  <c r="L182" i="1"/>
  <c r="J183" i="1"/>
  <c r="K183" i="1"/>
  <c r="L183" i="1"/>
  <c r="J184" i="1"/>
  <c r="K184" i="1"/>
  <c r="M184" i="1" s="1"/>
  <c r="L184" i="1"/>
  <c r="J185" i="1"/>
  <c r="M185" i="1" s="1"/>
  <c r="K185" i="1"/>
  <c r="L185" i="1"/>
  <c r="J186" i="1"/>
  <c r="K186" i="1"/>
  <c r="L186" i="1"/>
  <c r="E30" i="1"/>
  <c r="E32" i="1"/>
  <c r="E36" i="1"/>
  <c r="E48" i="1"/>
  <c r="E50" i="1"/>
  <c r="M138" i="1" l="1"/>
  <c r="M136" i="1"/>
  <c r="M134" i="1"/>
  <c r="M132" i="1"/>
  <c r="M130" i="1"/>
  <c r="M128" i="1"/>
  <c r="M126" i="1"/>
  <c r="M124" i="1"/>
  <c r="M121" i="1"/>
  <c r="M119" i="1"/>
  <c r="M117" i="1"/>
  <c r="M115" i="1"/>
  <c r="M113" i="1"/>
  <c r="M111" i="1"/>
  <c r="M109" i="1"/>
  <c r="M107" i="1"/>
  <c r="M105" i="1"/>
  <c r="M103" i="1"/>
  <c r="M101" i="1"/>
  <c r="M97" i="1"/>
  <c r="M53" i="1"/>
  <c r="M51" i="1"/>
  <c r="M46" i="1"/>
  <c r="M42" i="1"/>
  <c r="M40" i="1"/>
  <c r="M35" i="1"/>
  <c r="M33" i="1"/>
  <c r="M27" i="1"/>
  <c r="M25" i="1"/>
  <c r="M23" i="1"/>
  <c r="M21" i="1"/>
  <c r="M19" i="1"/>
  <c r="M15" i="1"/>
  <c r="M13" i="1"/>
  <c r="M11" i="1"/>
  <c r="M9" i="1"/>
  <c r="M7" i="1"/>
  <c r="M5" i="1"/>
  <c r="M3" i="1"/>
  <c r="M186" i="1"/>
  <c r="M183" i="1"/>
  <c r="M181" i="1"/>
  <c r="M177" i="1"/>
  <c r="M174" i="1"/>
  <c r="M137" i="1"/>
  <c r="M135" i="1"/>
  <c r="M133" i="1"/>
  <c r="M131" i="1"/>
  <c r="M129" i="1"/>
  <c r="M127" i="1"/>
  <c r="M125" i="1"/>
  <c r="M123" i="1"/>
  <c r="M120" i="1"/>
  <c r="M118" i="1"/>
  <c r="M116" i="1"/>
  <c r="M114" i="1"/>
  <c r="M112" i="1"/>
  <c r="M110" i="1"/>
  <c r="M108" i="1"/>
  <c r="M106" i="1"/>
  <c r="M104" i="1"/>
  <c r="M102" i="1"/>
  <c r="M100" i="1"/>
  <c r="M96" i="1"/>
  <c r="M52" i="1"/>
  <c r="M49" i="1"/>
  <c r="M43" i="1"/>
  <c r="M41" i="1"/>
  <c r="M39" i="1"/>
  <c r="M34" i="1"/>
  <c r="M31" i="1"/>
  <c r="M26" i="1"/>
  <c r="M24" i="1"/>
  <c r="M22" i="1"/>
  <c r="M20" i="1"/>
  <c r="M16" i="1"/>
  <c r="M14" i="1"/>
  <c r="M12" i="1"/>
  <c r="M10" i="1"/>
  <c r="M8" i="1"/>
  <c r="M6" i="1"/>
  <c r="M4" i="1"/>
  <c r="J47" i="1"/>
  <c r="L47" i="1"/>
  <c r="K47" i="1"/>
  <c r="M173" i="1"/>
  <c r="M169" i="1"/>
  <c r="M167" i="1"/>
  <c r="M165" i="1"/>
  <c r="M163" i="1"/>
  <c r="M159" i="1"/>
  <c r="M157" i="1"/>
  <c r="M155" i="1"/>
  <c r="M153" i="1"/>
  <c r="M149" i="1"/>
  <c r="M147" i="1"/>
  <c r="M145" i="1"/>
  <c r="M143" i="1"/>
  <c r="M141" i="1"/>
  <c r="J50" i="1"/>
  <c r="L50" i="1"/>
  <c r="K50" i="1"/>
  <c r="J32" i="1"/>
  <c r="L32" i="1"/>
  <c r="K32" i="1"/>
  <c r="J48" i="1"/>
  <c r="L48" i="1"/>
  <c r="K48" i="1"/>
  <c r="J36" i="1"/>
  <c r="L36" i="1"/>
  <c r="K36" i="1"/>
  <c r="J30" i="1"/>
  <c r="L30" i="1"/>
  <c r="K30" i="1"/>
  <c r="M172" i="1"/>
  <c r="M168" i="1"/>
  <c r="M166" i="1"/>
  <c r="M164" i="1"/>
  <c r="M162" i="1"/>
  <c r="M158" i="1"/>
  <c r="M156" i="1"/>
  <c r="M154" i="1"/>
  <c r="M150" i="1"/>
  <c r="M148" i="1"/>
  <c r="M146" i="1"/>
  <c r="M144" i="1"/>
  <c r="M142" i="1"/>
  <c r="M94" i="1"/>
  <c r="M92" i="1"/>
  <c r="M90" i="1"/>
  <c r="M88" i="1"/>
  <c r="M86" i="1"/>
  <c r="M84" i="1"/>
  <c r="M82" i="1"/>
  <c r="M78" i="1"/>
  <c r="M69" i="1"/>
  <c r="M67" i="1"/>
  <c r="M65" i="1"/>
  <c r="M63" i="1"/>
  <c r="M61" i="1"/>
  <c r="M56" i="1"/>
  <c r="M54" i="1"/>
  <c r="M95" i="1"/>
  <c r="M93" i="1"/>
  <c r="M91" i="1"/>
  <c r="M89" i="1"/>
  <c r="M87" i="1"/>
  <c r="M85" i="1"/>
  <c r="M83" i="1"/>
  <c r="M79" i="1"/>
  <c r="M70" i="1"/>
  <c r="M68" i="1"/>
  <c r="M66" i="1"/>
  <c r="M64" i="1"/>
  <c r="M62" i="1"/>
  <c r="M57" i="1"/>
  <c r="M55" i="1"/>
  <c r="E75" i="1"/>
  <c r="E74" i="1"/>
  <c r="E73" i="1"/>
  <c r="M30" i="1" l="1"/>
  <c r="M48" i="1"/>
  <c r="M50" i="1"/>
  <c r="M36" i="1"/>
  <c r="M32" i="1"/>
  <c r="M47" i="1"/>
  <c r="K75" i="1"/>
  <c r="L75" i="1"/>
  <c r="J75" i="1"/>
  <c r="K73" i="1"/>
  <c r="L73" i="1"/>
  <c r="J73" i="1"/>
  <c r="M73" i="1" s="1"/>
  <c r="K74" i="1"/>
  <c r="L74" i="1"/>
  <c r="J74" i="1"/>
  <c r="M74" i="1" l="1"/>
  <c r="M75" i="1"/>
</calcChain>
</file>

<file path=xl/sharedStrings.xml><?xml version="1.0" encoding="utf-8"?>
<sst xmlns="http://schemas.openxmlformats.org/spreadsheetml/2006/main" count="344" uniqueCount="240">
  <si>
    <t>Ж12</t>
  </si>
  <si>
    <t xml:space="preserve">Фамилия </t>
  </si>
  <si>
    <t>Имя</t>
  </si>
  <si>
    <t>Время</t>
  </si>
  <si>
    <t>Фомина</t>
  </si>
  <si>
    <t>Софья</t>
  </si>
  <si>
    <t>Невская</t>
  </si>
  <si>
    <t>Екатерина</t>
  </si>
  <si>
    <t>Земцова</t>
  </si>
  <si>
    <t>София</t>
  </si>
  <si>
    <t>Химина</t>
  </si>
  <si>
    <t>Анна</t>
  </si>
  <si>
    <t>Свиридова</t>
  </si>
  <si>
    <t>Разумова</t>
  </si>
  <si>
    <t>Мария</t>
  </si>
  <si>
    <t>Павленко</t>
  </si>
  <si>
    <t>Анастасия</t>
  </si>
  <si>
    <t>Кронина</t>
  </si>
  <si>
    <t>Александра</t>
  </si>
  <si>
    <t>Безгрешнова</t>
  </si>
  <si>
    <t>Данилова</t>
  </si>
  <si>
    <t>Ксения</t>
  </si>
  <si>
    <t>снят</t>
  </si>
  <si>
    <t>Ж14</t>
  </si>
  <si>
    <t>Макарова</t>
  </si>
  <si>
    <t>Полина</t>
  </si>
  <si>
    <t>Парчук</t>
  </si>
  <si>
    <t>Рыженкова</t>
  </si>
  <si>
    <t>Широкова</t>
  </si>
  <si>
    <t>Цыкунова</t>
  </si>
  <si>
    <t>Головина</t>
  </si>
  <si>
    <t>Ж17</t>
  </si>
  <si>
    <t>Коловерова</t>
  </si>
  <si>
    <t>Ласько</t>
  </si>
  <si>
    <t>Абрамова</t>
  </si>
  <si>
    <t>Арина</t>
  </si>
  <si>
    <t>Ж21</t>
  </si>
  <si>
    <t>Шихова</t>
  </si>
  <si>
    <t>Лилия</t>
  </si>
  <si>
    <t>Самохина</t>
  </si>
  <si>
    <t>Елена</t>
  </si>
  <si>
    <t>Пшехер</t>
  </si>
  <si>
    <t>Инна</t>
  </si>
  <si>
    <t>Ж30</t>
  </si>
  <si>
    <t>Дорогинина</t>
  </si>
  <si>
    <t>Надежда</t>
  </si>
  <si>
    <t>Анахова</t>
  </si>
  <si>
    <t>Валентина</t>
  </si>
  <si>
    <t>Вера</t>
  </si>
  <si>
    <t>Чучукина</t>
  </si>
  <si>
    <t>Ж45</t>
  </si>
  <si>
    <t>Кузьмичева</t>
  </si>
  <si>
    <t>Юлия</t>
  </si>
  <si>
    <t>Овсянникова</t>
  </si>
  <si>
    <t>Тамара</t>
  </si>
  <si>
    <t>Егорова</t>
  </si>
  <si>
    <t>Светлана</t>
  </si>
  <si>
    <t>Степанова</t>
  </si>
  <si>
    <t>Татьяна</t>
  </si>
  <si>
    <t>Суханова</t>
  </si>
  <si>
    <t>Марина</t>
  </si>
  <si>
    <t>Слащилина</t>
  </si>
  <si>
    <t>Зотова</t>
  </si>
  <si>
    <t>Ольга</t>
  </si>
  <si>
    <t>Смирнова</t>
  </si>
  <si>
    <t>Ж60</t>
  </si>
  <si>
    <t>Киняева</t>
  </si>
  <si>
    <t>Казакова</t>
  </si>
  <si>
    <t>Сорокина</t>
  </si>
  <si>
    <t>Нина</t>
  </si>
  <si>
    <t>Ж70</t>
  </si>
  <si>
    <t>Фазылова</t>
  </si>
  <si>
    <t>М12</t>
  </si>
  <si>
    <t>Павлов</t>
  </si>
  <si>
    <t>Роман</t>
  </si>
  <si>
    <t>Перелыгин</t>
  </si>
  <si>
    <t>Всеволод</t>
  </si>
  <si>
    <t>Лепехин</t>
  </si>
  <si>
    <t>Виктор</t>
  </si>
  <si>
    <t>Невский</t>
  </si>
  <si>
    <t>Савва</t>
  </si>
  <si>
    <t>Раев</t>
  </si>
  <si>
    <t>Василий</t>
  </si>
  <si>
    <t>Комаров</t>
  </si>
  <si>
    <t>Иван</t>
  </si>
  <si>
    <t>Пеньков</t>
  </si>
  <si>
    <t>Егор</t>
  </si>
  <si>
    <t>Токмаков</t>
  </si>
  <si>
    <t>Белов</t>
  </si>
  <si>
    <t>Савелий</t>
  </si>
  <si>
    <t>Шешеня</t>
  </si>
  <si>
    <t>Максим</t>
  </si>
  <si>
    <t>М14</t>
  </si>
  <si>
    <t>Ярослав</t>
  </si>
  <si>
    <t>Мазур</t>
  </si>
  <si>
    <t>Виталий</t>
  </si>
  <si>
    <t>Дорогинин</t>
  </si>
  <si>
    <t>Дмитрий</t>
  </si>
  <si>
    <t>Панов</t>
  </si>
  <si>
    <t>Бочаров</t>
  </si>
  <si>
    <t>Григорий</t>
  </si>
  <si>
    <t>Дворцов</t>
  </si>
  <si>
    <t>Кирилл</t>
  </si>
  <si>
    <t>Столяров</t>
  </si>
  <si>
    <t>Морозов</t>
  </si>
  <si>
    <t>Артем</t>
  </si>
  <si>
    <t>Кисилев</t>
  </si>
  <si>
    <t>Вихров</t>
  </si>
  <si>
    <t>Сергей</t>
  </si>
  <si>
    <t>Безгрешнов</t>
  </si>
  <si>
    <t>Анахов</t>
  </si>
  <si>
    <t>Андрей</t>
  </si>
  <si>
    <t>Новосильцев</t>
  </si>
  <si>
    <t>Никита</t>
  </si>
  <si>
    <t>М17</t>
  </si>
  <si>
    <t>Свиридов</t>
  </si>
  <si>
    <t>Михаил</t>
  </si>
  <si>
    <t>Усатенко</t>
  </si>
  <si>
    <t>Александр</t>
  </si>
  <si>
    <t>Попков</t>
  </si>
  <si>
    <t>Евгений</t>
  </si>
  <si>
    <t>Муганов</t>
  </si>
  <si>
    <t>Денис</t>
  </si>
  <si>
    <t>Кузьмичев</t>
  </si>
  <si>
    <t>Рыженков</t>
  </si>
  <si>
    <t>Тимофей</t>
  </si>
  <si>
    <t>Гугнин</t>
  </si>
  <si>
    <t>Фомин</t>
  </si>
  <si>
    <t>Мамедов</t>
  </si>
  <si>
    <t>Руслан</t>
  </si>
  <si>
    <t>М21</t>
  </si>
  <si>
    <t>Шихов</t>
  </si>
  <si>
    <t>Алексей</t>
  </si>
  <si>
    <t>Горбачев</t>
  </si>
  <si>
    <t>Борисов</t>
  </si>
  <si>
    <t>Владимир</t>
  </si>
  <si>
    <t>Токарев</t>
  </si>
  <si>
    <t>Станислав</t>
  </si>
  <si>
    <t>Марцинковский</t>
  </si>
  <si>
    <t>Андрейцев</t>
  </si>
  <si>
    <t>М30</t>
  </si>
  <si>
    <t>Кузнецов</t>
  </si>
  <si>
    <t>Вячеслав</t>
  </si>
  <si>
    <t>Моисеев</t>
  </si>
  <si>
    <t>Гаврилов</t>
  </si>
  <si>
    <t>М45</t>
  </si>
  <si>
    <t>Хлебников</t>
  </si>
  <si>
    <t>Константин</t>
  </si>
  <si>
    <t>Буланков</t>
  </si>
  <si>
    <t>Рябых</t>
  </si>
  <si>
    <t>Кальчевский</t>
  </si>
  <si>
    <t>Горшков</t>
  </si>
  <si>
    <t>Игорь</t>
  </si>
  <si>
    <t>М60</t>
  </si>
  <si>
    <t>Курилов</t>
  </si>
  <si>
    <t>Вдадимир</t>
  </si>
  <si>
    <t>Попаевский</t>
  </si>
  <si>
    <t>Копырин</t>
  </si>
  <si>
    <t>Варев</t>
  </si>
  <si>
    <t>Геннадий</t>
  </si>
  <si>
    <t>Демидков</t>
  </si>
  <si>
    <t>Анатолий</t>
  </si>
  <si>
    <t>Прохоров</t>
  </si>
  <si>
    <t>Николай</t>
  </si>
  <si>
    <t>Лукиенко</t>
  </si>
  <si>
    <t>Леонид</t>
  </si>
  <si>
    <t>М70</t>
  </si>
  <si>
    <t>Галыгин</t>
  </si>
  <si>
    <t>Игнатьев</t>
  </si>
  <si>
    <t>Агличев</t>
  </si>
  <si>
    <t>Титов</t>
  </si>
  <si>
    <t>Гусаров</t>
  </si>
  <si>
    <t>1 этап</t>
  </si>
  <si>
    <t>2 этап</t>
  </si>
  <si>
    <t>Исаева</t>
  </si>
  <si>
    <t>Барковская</t>
  </si>
  <si>
    <t>Гаврилова</t>
  </si>
  <si>
    <t>Исмаилова</t>
  </si>
  <si>
    <t>Сабина</t>
  </si>
  <si>
    <t>Павлова</t>
  </si>
  <si>
    <t>Вероника</t>
  </si>
  <si>
    <t>Орлова</t>
  </si>
  <si>
    <t>Тулякова</t>
  </si>
  <si>
    <t>Дарья</t>
  </si>
  <si>
    <t>Никитина</t>
  </si>
  <si>
    <t>Ярослава</t>
  </si>
  <si>
    <t>Тишкина</t>
  </si>
  <si>
    <t>Неделяева</t>
  </si>
  <si>
    <t>Шмелева</t>
  </si>
  <si>
    <t>Галина</t>
  </si>
  <si>
    <t>Плотникова</t>
  </si>
  <si>
    <t>Наталья</t>
  </si>
  <si>
    <t>Агличева</t>
  </si>
  <si>
    <t>Лидия</t>
  </si>
  <si>
    <t>Лушкин</t>
  </si>
  <si>
    <t>Чапкин</t>
  </si>
  <si>
    <t>Ерин</t>
  </si>
  <si>
    <t>Заварзин</t>
  </si>
  <si>
    <t>Неделяев</t>
  </si>
  <si>
    <t>Слащилин</t>
  </si>
  <si>
    <t>Бастрыкин</t>
  </si>
  <si>
    <t>Кривошеев</t>
  </si>
  <si>
    <t>Бородин</t>
  </si>
  <si>
    <t>Павел</t>
  </si>
  <si>
    <t>Герман</t>
  </si>
  <si>
    <t>Ковалев</t>
  </si>
  <si>
    <t>Инюшин</t>
  </si>
  <si>
    <t>Смыгунов</t>
  </si>
  <si>
    <t>Антон</t>
  </si>
  <si>
    <t>Перешеин</t>
  </si>
  <si>
    <t>3 этап</t>
  </si>
  <si>
    <t>Кузнецова</t>
  </si>
  <si>
    <t>Никитская</t>
  </si>
  <si>
    <t>Горельцева</t>
  </si>
  <si>
    <t>Семенов</t>
  </si>
  <si>
    <t>Коробов</t>
  </si>
  <si>
    <t>Даниил</t>
  </si>
  <si>
    <t>Идрисов</t>
  </si>
  <si>
    <t>Вадим</t>
  </si>
  <si>
    <t>Серегин</t>
  </si>
  <si>
    <t>Илья</t>
  </si>
  <si>
    <t>Устинов</t>
  </si>
  <si>
    <t>Арсений</t>
  </si>
  <si>
    <t>Чекрыгин</t>
  </si>
  <si>
    <t>Долгов</t>
  </si>
  <si>
    <t>Громов</t>
  </si>
  <si>
    <t>Сумма 3 результатов</t>
  </si>
  <si>
    <t>4 этап</t>
  </si>
  <si>
    <t>Щеглова</t>
  </si>
  <si>
    <t>Евгения</t>
  </si>
  <si>
    <t>Карпунина</t>
  </si>
  <si>
    <t>Федорова</t>
  </si>
  <si>
    <t>Иванова</t>
  </si>
  <si>
    <t xml:space="preserve">Ковалев </t>
  </si>
  <si>
    <t xml:space="preserve">Воротников </t>
  </si>
  <si>
    <t>Зотов</t>
  </si>
  <si>
    <t>1 лучший</t>
  </si>
  <si>
    <t>2 лучший</t>
  </si>
  <si>
    <t>3 лучший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</si>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</sst>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2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/>
    <xf numFmtId="165" fontId="0" fillId="0" borderId="0" xfId="0" applyNumberFormat="1" applyFill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tabSelected="1" workbookViewId="0">
      <selection activeCell="I46" sqref="I46"/>
    </sheetView>
  </sheetViews>
  <sheetFormatPr defaultRowHeight="15" x14ac:dyDescent="0.25"/>
  <cols>
    <col min="2" max="2" width="17" customWidth="1"/>
    <col min="3" max="3" width="11.85546875" customWidth="1"/>
    <col min="4" max="4" width="14.28515625" hidden="1" customWidth="1"/>
    <col min="5" max="5" width="9.140625" style="3" customWidth="1"/>
    <col min="9" max="9" width="20" style="4" customWidth="1"/>
    <col min="10" max="13" width="0" hidden="1" customWidth="1"/>
  </cols>
  <sheetData>
    <row r="1" spans="1:13" x14ac:dyDescent="0.25">
      <c r="B1" t="s">
        <v>0</v>
      </c>
      <c r="D1" s="9" t="s">
        <v>172</v>
      </c>
      <c r="E1" s="9"/>
      <c r="F1" t="s">
        <v>173</v>
      </c>
      <c r="G1" t="s">
        <v>210</v>
      </c>
      <c r="H1" t="s">
        <v>227</v>
      </c>
      <c r="I1" s="4" t="s">
        <v>226</v>
      </c>
      <c r="J1" t="s">
        <v>236</v>
      </c>
      <c r="K1" t="s">
        <v>237</v>
      </c>
      <c r="L1" t="s">
        <v>238</v>
      </c>
      <c r="M1" t="s">
        <v>239</v>
      </c>
    </row>
    <row r="2" spans="1:13" x14ac:dyDescent="0.25">
      <c r="B2" t="s">
        <v>1</v>
      </c>
      <c r="C2" t="s">
        <v>2</v>
      </c>
      <c r="D2" t="s">
        <v>3</v>
      </c>
    </row>
    <row r="3" spans="1:13" x14ac:dyDescent="0.25">
      <c r="A3">
        <v>1</v>
      </c>
      <c r="B3" t="s">
        <v>8</v>
      </c>
      <c r="C3" t="s">
        <v>9</v>
      </c>
      <c r="D3" s="1">
        <v>1.5162037037037036E-2</v>
      </c>
      <c r="E3">
        <v>92.9</v>
      </c>
      <c r="F3">
        <v>100</v>
      </c>
      <c r="G3">
        <v>92.3</v>
      </c>
      <c r="H3" s="3">
        <v>100</v>
      </c>
      <c r="I3" s="6">
        <v>292.89999999999998</v>
      </c>
      <c r="J3">
        <f t="shared" ref="J3:J16" si="0">LARGE(E3:H3,1)</f>
        <v>100</v>
      </c>
      <c r="K3">
        <f t="shared" ref="K3:K16" si="1">LARGE(E3:H3,2)</f>
        <v>100</v>
      </c>
      <c r="L3">
        <f t="shared" ref="L3:L16" si="2">LARGE(E3:H3,3)</f>
        <v>92.9</v>
      </c>
      <c r="M3">
        <f t="shared" ref="M3:M16" si="3">SUM(J3:L3)</f>
        <v>292.89999999999998</v>
      </c>
    </row>
    <row r="4" spans="1:13" x14ac:dyDescent="0.25">
      <c r="A4">
        <v>2</v>
      </c>
      <c r="B4" t="s">
        <v>4</v>
      </c>
      <c r="C4" t="s">
        <v>5</v>
      </c>
      <c r="D4" s="1">
        <v>1.4155092592592592E-2</v>
      </c>
      <c r="E4">
        <v>100</v>
      </c>
      <c r="F4">
        <v>18.899999999999999</v>
      </c>
      <c r="G4">
        <v>69.2</v>
      </c>
      <c r="H4" s="3">
        <v>97.1</v>
      </c>
      <c r="I4" s="5">
        <v>266.3</v>
      </c>
      <c r="J4">
        <f t="shared" si="0"/>
        <v>100</v>
      </c>
      <c r="K4">
        <f t="shared" si="1"/>
        <v>97.1</v>
      </c>
      <c r="L4">
        <f t="shared" si="2"/>
        <v>69.2</v>
      </c>
      <c r="M4">
        <f t="shared" si="3"/>
        <v>266.3</v>
      </c>
    </row>
    <row r="5" spans="1:13" x14ac:dyDescent="0.25">
      <c r="A5">
        <v>3</v>
      </c>
      <c r="B5" t="s">
        <v>6</v>
      </c>
      <c r="C5" t="s">
        <v>7</v>
      </c>
      <c r="D5" s="1">
        <v>1.4722222222222222E-2</v>
      </c>
      <c r="E5">
        <v>96</v>
      </c>
      <c r="F5">
        <v>41.8</v>
      </c>
      <c r="G5">
        <v>66.3</v>
      </c>
      <c r="H5" s="3">
        <v>87.3</v>
      </c>
      <c r="I5" s="4">
        <v>249.6</v>
      </c>
      <c r="J5">
        <f t="shared" si="0"/>
        <v>96</v>
      </c>
      <c r="K5">
        <f t="shared" si="1"/>
        <v>87.3</v>
      </c>
      <c r="L5">
        <f t="shared" si="2"/>
        <v>66.3</v>
      </c>
      <c r="M5">
        <f t="shared" si="3"/>
        <v>249.60000000000002</v>
      </c>
    </row>
    <row r="6" spans="1:13" x14ac:dyDescent="0.25">
      <c r="A6">
        <v>4</v>
      </c>
      <c r="B6" t="s">
        <v>10</v>
      </c>
      <c r="C6" t="s">
        <v>11</v>
      </c>
      <c r="D6" s="1">
        <v>1.9247685185185184E-2</v>
      </c>
      <c r="E6">
        <v>64</v>
      </c>
      <c r="F6">
        <v>67.8</v>
      </c>
      <c r="G6">
        <v>100</v>
      </c>
      <c r="H6" s="3">
        <v>79.099999999999994</v>
      </c>
      <c r="I6" s="6">
        <v>246.9</v>
      </c>
      <c r="J6">
        <f t="shared" si="0"/>
        <v>100</v>
      </c>
      <c r="K6">
        <f t="shared" si="1"/>
        <v>79.099999999999994</v>
      </c>
      <c r="L6">
        <f t="shared" si="2"/>
        <v>67.8</v>
      </c>
      <c r="M6">
        <f t="shared" si="3"/>
        <v>246.89999999999998</v>
      </c>
    </row>
    <row r="7" spans="1:13" x14ac:dyDescent="0.25">
      <c r="A7">
        <v>5</v>
      </c>
      <c r="B7" t="s">
        <v>12</v>
      </c>
      <c r="C7" t="s">
        <v>5</v>
      </c>
      <c r="D7" s="1">
        <v>2.0104166666666666E-2</v>
      </c>
      <c r="E7">
        <v>58</v>
      </c>
      <c r="F7">
        <v>1</v>
      </c>
      <c r="G7">
        <v>96.3</v>
      </c>
      <c r="H7" s="3">
        <v>76.599999999999994</v>
      </c>
      <c r="I7" s="6">
        <v>230.9</v>
      </c>
      <c r="J7">
        <f t="shared" si="0"/>
        <v>96.3</v>
      </c>
      <c r="K7">
        <f t="shared" si="1"/>
        <v>76.599999999999994</v>
      </c>
      <c r="L7">
        <f t="shared" si="2"/>
        <v>58</v>
      </c>
      <c r="M7">
        <f t="shared" si="3"/>
        <v>230.89999999999998</v>
      </c>
    </row>
    <row r="8" spans="1:13" x14ac:dyDescent="0.25">
      <c r="A8">
        <v>6</v>
      </c>
      <c r="B8" t="s">
        <v>211</v>
      </c>
      <c r="C8" t="s">
        <v>25</v>
      </c>
      <c r="E8">
        <v>0</v>
      </c>
      <c r="F8">
        <v>0</v>
      </c>
      <c r="G8">
        <v>62</v>
      </c>
      <c r="H8" s="3">
        <v>1</v>
      </c>
      <c r="I8" s="4">
        <v>63</v>
      </c>
      <c r="J8">
        <f t="shared" si="0"/>
        <v>62</v>
      </c>
      <c r="K8">
        <f t="shared" si="1"/>
        <v>1</v>
      </c>
      <c r="L8">
        <f t="shared" si="2"/>
        <v>0</v>
      </c>
      <c r="M8">
        <f t="shared" si="3"/>
        <v>63</v>
      </c>
    </row>
    <row r="9" spans="1:13" x14ac:dyDescent="0.25">
      <c r="A9">
        <v>7</v>
      </c>
      <c r="B9" t="s">
        <v>17</v>
      </c>
      <c r="C9" t="s">
        <v>18</v>
      </c>
      <c r="D9" s="2">
        <v>3.9444444444444442E-2</v>
      </c>
      <c r="E9">
        <v>1</v>
      </c>
      <c r="F9">
        <v>1</v>
      </c>
      <c r="G9">
        <v>49.5</v>
      </c>
      <c r="H9" s="3">
        <v>1</v>
      </c>
      <c r="I9" s="6">
        <v>51.5</v>
      </c>
      <c r="J9">
        <f t="shared" si="0"/>
        <v>49.5</v>
      </c>
      <c r="K9">
        <f t="shared" si="1"/>
        <v>1</v>
      </c>
      <c r="L9">
        <f t="shared" si="2"/>
        <v>1</v>
      </c>
      <c r="M9">
        <f t="shared" si="3"/>
        <v>51.5</v>
      </c>
    </row>
    <row r="10" spans="1:13" x14ac:dyDescent="0.25">
      <c r="A10">
        <v>8</v>
      </c>
      <c r="B10" t="s">
        <v>13</v>
      </c>
      <c r="C10" t="s">
        <v>14</v>
      </c>
      <c r="D10" s="1">
        <v>2.8923611111111108E-2</v>
      </c>
      <c r="E10">
        <v>1</v>
      </c>
      <c r="F10">
        <v>1</v>
      </c>
      <c r="G10">
        <v>48.2</v>
      </c>
      <c r="H10" s="3"/>
      <c r="I10" s="4">
        <v>50.2</v>
      </c>
      <c r="J10">
        <f t="shared" si="0"/>
        <v>48.2</v>
      </c>
      <c r="K10">
        <f t="shared" si="1"/>
        <v>1</v>
      </c>
      <c r="L10">
        <f t="shared" si="2"/>
        <v>1</v>
      </c>
      <c r="M10">
        <f t="shared" si="3"/>
        <v>50.2</v>
      </c>
    </row>
    <row r="11" spans="1:13" x14ac:dyDescent="0.25">
      <c r="A11">
        <v>9</v>
      </c>
      <c r="B11" t="s">
        <v>20</v>
      </c>
      <c r="C11" t="s">
        <v>21</v>
      </c>
      <c r="D11" t="s">
        <v>22</v>
      </c>
      <c r="E11">
        <v>0</v>
      </c>
      <c r="F11">
        <v>1</v>
      </c>
      <c r="G11">
        <v>39.4</v>
      </c>
      <c r="H11" s="3">
        <v>3.5</v>
      </c>
      <c r="I11" s="6">
        <v>43.9</v>
      </c>
      <c r="J11">
        <f t="shared" si="0"/>
        <v>39.4</v>
      </c>
      <c r="K11">
        <f t="shared" si="1"/>
        <v>3.5</v>
      </c>
      <c r="L11">
        <f t="shared" si="2"/>
        <v>1</v>
      </c>
      <c r="M11">
        <f t="shared" si="3"/>
        <v>43.9</v>
      </c>
    </row>
    <row r="12" spans="1:13" x14ac:dyDescent="0.25">
      <c r="A12">
        <v>10</v>
      </c>
      <c r="B12" t="s">
        <v>15</v>
      </c>
      <c r="C12" t="s">
        <v>16</v>
      </c>
      <c r="D12" s="1">
        <v>3.138888888888889E-2</v>
      </c>
      <c r="E12">
        <v>1</v>
      </c>
      <c r="F12">
        <v>1</v>
      </c>
      <c r="G12">
        <v>1</v>
      </c>
      <c r="H12" s="3">
        <v>1</v>
      </c>
      <c r="I12" s="4">
        <v>3</v>
      </c>
      <c r="J12">
        <f t="shared" si="0"/>
        <v>1</v>
      </c>
      <c r="K12">
        <f t="shared" si="1"/>
        <v>1</v>
      </c>
      <c r="L12">
        <f t="shared" si="2"/>
        <v>1</v>
      </c>
      <c r="M12">
        <f t="shared" si="3"/>
        <v>3</v>
      </c>
    </row>
    <row r="13" spans="1:13" x14ac:dyDescent="0.25">
      <c r="A13">
        <v>11</v>
      </c>
      <c r="B13" t="s">
        <v>19</v>
      </c>
      <c r="C13" t="s">
        <v>14</v>
      </c>
      <c r="D13" s="2">
        <v>4.4421296296296292E-2</v>
      </c>
      <c r="E13">
        <v>1</v>
      </c>
      <c r="F13">
        <v>1</v>
      </c>
      <c r="G13">
        <v>1</v>
      </c>
      <c r="H13" s="3">
        <v>1</v>
      </c>
      <c r="I13" s="6">
        <v>3</v>
      </c>
      <c r="J13">
        <f t="shared" si="0"/>
        <v>1</v>
      </c>
      <c r="K13">
        <f t="shared" si="1"/>
        <v>1</v>
      </c>
      <c r="L13">
        <f t="shared" si="2"/>
        <v>1</v>
      </c>
      <c r="M13">
        <f t="shared" si="3"/>
        <v>3</v>
      </c>
    </row>
    <row r="14" spans="1:13" x14ac:dyDescent="0.25">
      <c r="A14">
        <v>12</v>
      </c>
      <c r="B14" t="s">
        <v>175</v>
      </c>
      <c r="C14" t="s">
        <v>5</v>
      </c>
      <c r="E14" s="3">
        <v>0</v>
      </c>
      <c r="F14">
        <v>1</v>
      </c>
      <c r="G14">
        <v>0</v>
      </c>
      <c r="H14" s="3">
        <v>1</v>
      </c>
      <c r="I14" s="4">
        <v>2</v>
      </c>
      <c r="J14">
        <f t="shared" si="0"/>
        <v>1</v>
      </c>
      <c r="K14">
        <f t="shared" si="1"/>
        <v>1</v>
      </c>
      <c r="L14">
        <f t="shared" si="2"/>
        <v>0</v>
      </c>
      <c r="M14">
        <f t="shared" si="3"/>
        <v>2</v>
      </c>
    </row>
    <row r="15" spans="1:13" x14ac:dyDescent="0.25">
      <c r="A15">
        <v>13</v>
      </c>
      <c r="B15" t="s">
        <v>228</v>
      </c>
      <c r="C15" t="s">
        <v>229</v>
      </c>
      <c r="E15" s="3">
        <v>0</v>
      </c>
      <c r="F15">
        <v>0</v>
      </c>
      <c r="G15">
        <v>0</v>
      </c>
      <c r="H15" s="3">
        <v>1</v>
      </c>
      <c r="I15" s="6">
        <v>1</v>
      </c>
      <c r="J15">
        <f t="shared" si="0"/>
        <v>1</v>
      </c>
      <c r="K15">
        <f t="shared" si="1"/>
        <v>0</v>
      </c>
      <c r="L15">
        <f t="shared" si="2"/>
        <v>0</v>
      </c>
      <c r="M15">
        <f t="shared" si="3"/>
        <v>1</v>
      </c>
    </row>
    <row r="16" spans="1:13" x14ac:dyDescent="0.25">
      <c r="B16" t="s">
        <v>174</v>
      </c>
      <c r="C16" t="s">
        <v>11</v>
      </c>
      <c r="E16" s="3">
        <v>0</v>
      </c>
      <c r="F16">
        <v>0</v>
      </c>
      <c r="G16">
        <v>0</v>
      </c>
      <c r="H16" s="3"/>
      <c r="I16" s="6">
        <v>0</v>
      </c>
      <c r="J16">
        <f t="shared" si="0"/>
        <v>0</v>
      </c>
      <c r="K16">
        <f t="shared" si="1"/>
        <v>0</v>
      </c>
      <c r="L16">
        <f t="shared" si="2"/>
        <v>0</v>
      </c>
      <c r="M16">
        <f t="shared" si="3"/>
        <v>0</v>
      </c>
    </row>
    <row r="18" spans="1:13" x14ac:dyDescent="0.25">
      <c r="B18" t="s">
        <v>23</v>
      </c>
    </row>
    <row r="19" spans="1:13" x14ac:dyDescent="0.25">
      <c r="A19">
        <v>1</v>
      </c>
      <c r="B19" t="s">
        <v>26</v>
      </c>
      <c r="C19" t="s">
        <v>18</v>
      </c>
      <c r="D19" s="2">
        <v>2.4837962962962964E-2</v>
      </c>
      <c r="E19">
        <v>88.8</v>
      </c>
      <c r="F19">
        <v>100</v>
      </c>
      <c r="G19">
        <v>100</v>
      </c>
      <c r="H19" s="3">
        <v>100</v>
      </c>
      <c r="I19" s="4">
        <v>300</v>
      </c>
      <c r="J19">
        <f t="shared" ref="J19:J27" si="4">LARGE(E19:H19,1)</f>
        <v>100</v>
      </c>
      <c r="K19">
        <f t="shared" ref="K19:K27" si="5">LARGE(E19:H19,2)</f>
        <v>100</v>
      </c>
      <c r="L19">
        <f t="shared" ref="L19:L27" si="6">LARGE(E19:H19,3)</f>
        <v>100</v>
      </c>
      <c r="M19">
        <f t="shared" ref="M19:M27" si="7">SUM(J19:L19)</f>
        <v>300</v>
      </c>
    </row>
    <row r="20" spans="1:13" x14ac:dyDescent="0.25">
      <c r="A20">
        <v>2</v>
      </c>
      <c r="B20" t="s">
        <v>24</v>
      </c>
      <c r="C20" t="s">
        <v>25</v>
      </c>
      <c r="D20" s="2">
        <v>2.2337962962962962E-2</v>
      </c>
      <c r="E20">
        <v>100</v>
      </c>
      <c r="F20">
        <v>89.1</v>
      </c>
      <c r="G20">
        <v>0</v>
      </c>
      <c r="H20" s="3">
        <v>89.9</v>
      </c>
      <c r="I20" s="4">
        <v>279</v>
      </c>
      <c r="J20">
        <f t="shared" si="4"/>
        <v>100</v>
      </c>
      <c r="K20">
        <f t="shared" si="5"/>
        <v>89.9</v>
      </c>
      <c r="L20">
        <f t="shared" si="6"/>
        <v>89.1</v>
      </c>
      <c r="M20">
        <f t="shared" si="7"/>
        <v>279</v>
      </c>
    </row>
    <row r="21" spans="1:13" x14ac:dyDescent="0.25">
      <c r="A21">
        <v>3</v>
      </c>
      <c r="B21" t="s">
        <v>28</v>
      </c>
      <c r="C21" t="s">
        <v>16</v>
      </c>
      <c r="D21" s="2">
        <v>3.1516203703703706E-2</v>
      </c>
      <c r="E21">
        <v>58.9</v>
      </c>
      <c r="F21">
        <v>72.7</v>
      </c>
      <c r="G21">
        <v>88.5</v>
      </c>
      <c r="H21" s="3">
        <v>71.8</v>
      </c>
      <c r="I21" s="4">
        <v>233</v>
      </c>
      <c r="J21">
        <f t="shared" si="4"/>
        <v>88.5</v>
      </c>
      <c r="K21">
        <f t="shared" si="5"/>
        <v>72.7</v>
      </c>
      <c r="L21">
        <f t="shared" si="6"/>
        <v>71.8</v>
      </c>
      <c r="M21">
        <f t="shared" si="7"/>
        <v>233</v>
      </c>
    </row>
    <row r="22" spans="1:13" x14ac:dyDescent="0.25">
      <c r="A22">
        <v>4</v>
      </c>
      <c r="B22" t="s">
        <v>27</v>
      </c>
      <c r="C22" t="s">
        <v>25</v>
      </c>
      <c r="D22" s="2">
        <v>2.8078703703703703E-2</v>
      </c>
      <c r="E22">
        <v>74.3</v>
      </c>
      <c r="F22">
        <v>52.5</v>
      </c>
      <c r="G22">
        <v>89.3</v>
      </c>
      <c r="H22" s="3">
        <v>20.2</v>
      </c>
      <c r="I22" s="4">
        <v>216.1</v>
      </c>
      <c r="J22">
        <f t="shared" si="4"/>
        <v>89.3</v>
      </c>
      <c r="K22">
        <f t="shared" si="5"/>
        <v>74.3</v>
      </c>
      <c r="L22">
        <f t="shared" si="6"/>
        <v>52.5</v>
      </c>
      <c r="M22">
        <f t="shared" si="7"/>
        <v>216.1</v>
      </c>
    </row>
    <row r="23" spans="1:13" x14ac:dyDescent="0.25">
      <c r="A23">
        <v>5</v>
      </c>
      <c r="B23" t="s">
        <v>29</v>
      </c>
      <c r="C23" t="s">
        <v>18</v>
      </c>
      <c r="D23" s="2">
        <v>3.3703703703703701E-2</v>
      </c>
      <c r="E23">
        <v>49.1</v>
      </c>
      <c r="F23">
        <v>52.9</v>
      </c>
      <c r="G23">
        <v>63.3</v>
      </c>
      <c r="H23" s="3">
        <v>53.4</v>
      </c>
      <c r="I23" s="4">
        <v>169.6</v>
      </c>
      <c r="J23">
        <f t="shared" si="4"/>
        <v>63.3</v>
      </c>
      <c r="K23">
        <f t="shared" si="5"/>
        <v>53.4</v>
      </c>
      <c r="L23">
        <f t="shared" si="6"/>
        <v>52.9</v>
      </c>
      <c r="M23">
        <f t="shared" si="7"/>
        <v>169.6</v>
      </c>
    </row>
    <row r="24" spans="1:13" x14ac:dyDescent="0.25">
      <c r="A24">
        <v>6</v>
      </c>
      <c r="B24" t="s">
        <v>177</v>
      </c>
      <c r="C24" t="s">
        <v>178</v>
      </c>
      <c r="E24">
        <v>0</v>
      </c>
      <c r="F24">
        <v>0</v>
      </c>
      <c r="G24">
        <v>72.599999999999994</v>
      </c>
      <c r="H24" s="3">
        <v>12.5</v>
      </c>
      <c r="I24" s="4">
        <v>85.1</v>
      </c>
      <c r="J24">
        <f t="shared" si="4"/>
        <v>72.599999999999994</v>
      </c>
      <c r="K24">
        <f t="shared" si="5"/>
        <v>12.5</v>
      </c>
      <c r="L24">
        <f t="shared" si="6"/>
        <v>0</v>
      </c>
      <c r="M24">
        <f t="shared" si="7"/>
        <v>85.1</v>
      </c>
    </row>
    <row r="25" spans="1:13" x14ac:dyDescent="0.25">
      <c r="A25">
        <v>7</v>
      </c>
      <c r="B25" t="s">
        <v>30</v>
      </c>
      <c r="C25" t="s">
        <v>21</v>
      </c>
      <c r="D25" t="s">
        <v>22</v>
      </c>
      <c r="E25">
        <v>0</v>
      </c>
      <c r="F25">
        <v>1</v>
      </c>
      <c r="G25">
        <v>37.1</v>
      </c>
      <c r="H25" s="3">
        <v>30</v>
      </c>
      <c r="I25" s="4">
        <v>68.099999999999994</v>
      </c>
      <c r="J25">
        <f t="shared" si="4"/>
        <v>37.1</v>
      </c>
      <c r="K25">
        <f t="shared" si="5"/>
        <v>30</v>
      </c>
      <c r="L25">
        <f t="shared" si="6"/>
        <v>1</v>
      </c>
      <c r="M25">
        <f t="shared" si="7"/>
        <v>68.099999999999994</v>
      </c>
    </row>
    <row r="26" spans="1:13" x14ac:dyDescent="0.25">
      <c r="A26">
        <v>8</v>
      </c>
      <c r="B26" t="s">
        <v>230</v>
      </c>
      <c r="C26" t="s">
        <v>16</v>
      </c>
      <c r="E26">
        <v>0</v>
      </c>
      <c r="F26">
        <v>0</v>
      </c>
      <c r="G26">
        <v>0</v>
      </c>
      <c r="H26" s="3">
        <v>56.3</v>
      </c>
      <c r="I26" s="4">
        <v>56.3</v>
      </c>
      <c r="J26">
        <f t="shared" si="4"/>
        <v>56.3</v>
      </c>
      <c r="K26">
        <f t="shared" si="5"/>
        <v>0</v>
      </c>
      <c r="L26">
        <f t="shared" si="6"/>
        <v>0</v>
      </c>
      <c r="M26">
        <f t="shared" si="7"/>
        <v>56.3</v>
      </c>
    </row>
    <row r="27" spans="1:13" x14ac:dyDescent="0.25">
      <c r="B27" t="s">
        <v>176</v>
      </c>
      <c r="C27" t="s">
        <v>11</v>
      </c>
      <c r="E27">
        <v>0</v>
      </c>
      <c r="F27">
        <v>1</v>
      </c>
      <c r="G27">
        <v>17.8</v>
      </c>
      <c r="H27" s="3">
        <v>1</v>
      </c>
      <c r="I27" s="5">
        <v>19.8</v>
      </c>
      <c r="J27">
        <f t="shared" si="4"/>
        <v>17.8</v>
      </c>
      <c r="K27">
        <f t="shared" si="5"/>
        <v>1</v>
      </c>
      <c r="L27">
        <f t="shared" si="6"/>
        <v>1</v>
      </c>
      <c r="M27">
        <f t="shared" si="7"/>
        <v>19.8</v>
      </c>
    </row>
    <row r="29" spans="1:13" x14ac:dyDescent="0.25">
      <c r="B29" t="s">
        <v>31</v>
      </c>
    </row>
    <row r="30" spans="1:13" x14ac:dyDescent="0.25">
      <c r="A30">
        <v>1</v>
      </c>
      <c r="B30" t="s">
        <v>32</v>
      </c>
      <c r="C30" t="s">
        <v>16</v>
      </c>
      <c r="D30" s="2">
        <v>2.2627314814814819E-2</v>
      </c>
      <c r="E30" s="3">
        <f>(2-D30/$D$30)*100</f>
        <v>100</v>
      </c>
      <c r="F30">
        <v>100</v>
      </c>
      <c r="G30">
        <v>84.5</v>
      </c>
      <c r="H30" s="3">
        <v>100</v>
      </c>
      <c r="I30" s="4">
        <v>300</v>
      </c>
      <c r="J30">
        <f t="shared" ref="J30:J36" si="8">LARGE(E30:H30,1)</f>
        <v>100</v>
      </c>
      <c r="K30">
        <f t="shared" ref="K30:K36" si="9">LARGE(E30:H30,2)</f>
        <v>100</v>
      </c>
      <c r="L30">
        <f t="shared" ref="L30:L36" si="10">LARGE(E30:H30,3)</f>
        <v>100</v>
      </c>
      <c r="M30">
        <f t="shared" ref="M30:M36" si="11">SUM(J30:L30)</f>
        <v>300</v>
      </c>
    </row>
    <row r="31" spans="1:13" x14ac:dyDescent="0.25">
      <c r="A31">
        <v>2</v>
      </c>
      <c r="B31" t="s">
        <v>179</v>
      </c>
      <c r="C31" t="s">
        <v>180</v>
      </c>
      <c r="D31" s="2"/>
      <c r="E31" s="3">
        <v>0</v>
      </c>
      <c r="F31">
        <v>89.7</v>
      </c>
      <c r="G31">
        <v>100</v>
      </c>
      <c r="H31" s="3">
        <v>94.2</v>
      </c>
      <c r="I31" s="4">
        <v>283.89999999999998</v>
      </c>
      <c r="J31">
        <f t="shared" si="8"/>
        <v>100</v>
      </c>
      <c r="K31">
        <f t="shared" si="9"/>
        <v>94.2</v>
      </c>
      <c r="L31">
        <f t="shared" si="10"/>
        <v>89.7</v>
      </c>
      <c r="M31">
        <f t="shared" si="11"/>
        <v>283.89999999999998</v>
      </c>
    </row>
    <row r="32" spans="1:13" x14ac:dyDescent="0.25">
      <c r="A32">
        <v>3</v>
      </c>
      <c r="B32" t="s">
        <v>33</v>
      </c>
      <c r="C32" t="s">
        <v>7</v>
      </c>
      <c r="D32" s="2">
        <v>2.5046296296296299E-2</v>
      </c>
      <c r="E32" s="3">
        <f>(2-D32/$D$30)*100</f>
        <v>89.309462915601017</v>
      </c>
      <c r="F32">
        <v>71.8</v>
      </c>
      <c r="G32">
        <v>70.3</v>
      </c>
      <c r="H32" s="3">
        <v>89</v>
      </c>
      <c r="I32" s="4">
        <v>250.1</v>
      </c>
      <c r="J32">
        <f t="shared" si="8"/>
        <v>89.309462915601017</v>
      </c>
      <c r="K32">
        <f t="shared" si="9"/>
        <v>89</v>
      </c>
      <c r="L32">
        <f t="shared" si="10"/>
        <v>71.8</v>
      </c>
      <c r="M32">
        <f t="shared" si="11"/>
        <v>250.109462915601</v>
      </c>
    </row>
    <row r="33" spans="1:13" x14ac:dyDescent="0.25">
      <c r="A33">
        <v>4</v>
      </c>
      <c r="B33" t="s">
        <v>184</v>
      </c>
      <c r="C33" t="s">
        <v>185</v>
      </c>
      <c r="D33" s="2"/>
      <c r="E33" s="3">
        <v>0</v>
      </c>
      <c r="F33">
        <v>44.1</v>
      </c>
      <c r="G33">
        <v>75.400000000000006</v>
      </c>
      <c r="H33" s="3">
        <v>65.7</v>
      </c>
      <c r="I33" s="4">
        <v>185.2</v>
      </c>
      <c r="J33">
        <f t="shared" si="8"/>
        <v>75.400000000000006</v>
      </c>
      <c r="K33">
        <f t="shared" si="9"/>
        <v>65.7</v>
      </c>
      <c r="L33">
        <f t="shared" si="10"/>
        <v>44.1</v>
      </c>
      <c r="M33">
        <f t="shared" si="11"/>
        <v>185.20000000000002</v>
      </c>
    </row>
    <row r="34" spans="1:13" x14ac:dyDescent="0.25">
      <c r="A34">
        <v>5</v>
      </c>
      <c r="B34" t="s">
        <v>182</v>
      </c>
      <c r="C34" t="s">
        <v>183</v>
      </c>
      <c r="D34" s="2"/>
      <c r="E34" s="3">
        <v>0</v>
      </c>
      <c r="F34">
        <v>69.7</v>
      </c>
      <c r="G34">
        <v>83.6</v>
      </c>
      <c r="H34" s="3">
        <v>26.9</v>
      </c>
      <c r="I34" s="4">
        <v>180.2</v>
      </c>
      <c r="J34">
        <f t="shared" si="8"/>
        <v>83.6</v>
      </c>
      <c r="K34">
        <f t="shared" si="9"/>
        <v>69.7</v>
      </c>
      <c r="L34">
        <f t="shared" si="10"/>
        <v>26.9</v>
      </c>
      <c r="M34">
        <f t="shared" si="11"/>
        <v>180.20000000000002</v>
      </c>
    </row>
    <row r="35" spans="1:13" x14ac:dyDescent="0.25">
      <c r="A35">
        <v>6</v>
      </c>
      <c r="B35" t="s">
        <v>181</v>
      </c>
      <c r="C35" t="s">
        <v>58</v>
      </c>
      <c r="D35" s="2"/>
      <c r="E35" s="3">
        <v>0</v>
      </c>
      <c r="F35">
        <v>73</v>
      </c>
      <c r="G35">
        <v>0</v>
      </c>
      <c r="H35" s="3">
        <v>86.2</v>
      </c>
      <c r="I35" s="4">
        <v>159.19999999999999</v>
      </c>
      <c r="J35">
        <f t="shared" si="8"/>
        <v>86.2</v>
      </c>
      <c r="K35">
        <f t="shared" si="9"/>
        <v>73</v>
      </c>
      <c r="L35">
        <f t="shared" si="10"/>
        <v>0</v>
      </c>
      <c r="M35">
        <f t="shared" si="11"/>
        <v>159.19999999999999</v>
      </c>
    </row>
    <row r="36" spans="1:13" x14ac:dyDescent="0.25">
      <c r="A36">
        <v>7</v>
      </c>
      <c r="B36" t="s">
        <v>34</v>
      </c>
      <c r="C36" t="s">
        <v>35</v>
      </c>
      <c r="D36" s="2">
        <v>2.5902777777777775E-2</v>
      </c>
      <c r="E36" s="3">
        <f>(2-D36/$D$30)*100</f>
        <v>85.524296675191863</v>
      </c>
      <c r="F36">
        <v>7.7</v>
      </c>
      <c r="G36">
        <v>0</v>
      </c>
      <c r="H36" s="3">
        <v>49.5</v>
      </c>
      <c r="I36" s="4">
        <v>142.69999999999999</v>
      </c>
      <c r="J36">
        <f t="shared" si="8"/>
        <v>85.524296675191863</v>
      </c>
      <c r="K36">
        <f t="shared" si="9"/>
        <v>49.5</v>
      </c>
      <c r="L36">
        <f t="shared" si="10"/>
        <v>7.7</v>
      </c>
      <c r="M36">
        <f t="shared" si="11"/>
        <v>142.72429667519185</v>
      </c>
    </row>
    <row r="38" spans="1:13" x14ac:dyDescent="0.25">
      <c r="B38" t="s">
        <v>36</v>
      </c>
    </row>
    <row r="39" spans="1:13" x14ac:dyDescent="0.25">
      <c r="A39">
        <v>1</v>
      </c>
      <c r="B39" t="s">
        <v>37</v>
      </c>
      <c r="C39" t="s">
        <v>38</v>
      </c>
      <c r="D39" s="2">
        <v>2.5057870370370373E-2</v>
      </c>
      <c r="E39">
        <v>100</v>
      </c>
      <c r="F39">
        <v>0</v>
      </c>
      <c r="G39">
        <v>100</v>
      </c>
      <c r="H39" s="3">
        <v>100</v>
      </c>
      <c r="I39" s="4">
        <v>300</v>
      </c>
      <c r="J39">
        <f>LARGE(E39:H39,1)</f>
        <v>100</v>
      </c>
      <c r="K39">
        <f>LARGE(E39:H39,2)</f>
        <v>100</v>
      </c>
      <c r="L39">
        <f>LARGE(E39:H39,3)</f>
        <v>100</v>
      </c>
      <c r="M39">
        <f>SUM(J39:L39)</f>
        <v>300</v>
      </c>
    </row>
    <row r="40" spans="1:13" x14ac:dyDescent="0.25">
      <c r="A40">
        <v>2</v>
      </c>
      <c r="B40" t="s">
        <v>179</v>
      </c>
      <c r="C40" t="s">
        <v>14</v>
      </c>
      <c r="D40" s="2"/>
      <c r="E40" s="3">
        <v>0</v>
      </c>
      <c r="F40">
        <v>100</v>
      </c>
      <c r="G40">
        <v>93.8</v>
      </c>
      <c r="H40" s="3">
        <v>94.1</v>
      </c>
      <c r="I40" s="4">
        <v>287.89999999999998</v>
      </c>
      <c r="J40">
        <f>LARGE(E40:H40,1)</f>
        <v>100</v>
      </c>
      <c r="K40">
        <f>LARGE(E40:H40,2)</f>
        <v>94.1</v>
      </c>
      <c r="L40">
        <f>LARGE(E40:H40,3)</f>
        <v>93.8</v>
      </c>
      <c r="M40">
        <f>SUM(J40:L40)</f>
        <v>287.89999999999998</v>
      </c>
    </row>
    <row r="41" spans="1:13" x14ac:dyDescent="0.25">
      <c r="A41">
        <v>3</v>
      </c>
      <c r="B41" t="s">
        <v>39</v>
      </c>
      <c r="C41" t="s">
        <v>40</v>
      </c>
      <c r="D41" s="2">
        <v>2.9351851851851851E-2</v>
      </c>
      <c r="E41">
        <v>82.9</v>
      </c>
      <c r="F41">
        <v>84.3</v>
      </c>
      <c r="G41">
        <v>94.5</v>
      </c>
      <c r="H41" s="3">
        <v>70.400000000000006</v>
      </c>
      <c r="I41" s="4">
        <v>261.7</v>
      </c>
      <c r="J41">
        <f>LARGE(E41:H41,1)</f>
        <v>94.5</v>
      </c>
      <c r="K41">
        <f>LARGE(E41:H41,2)</f>
        <v>84.3</v>
      </c>
      <c r="L41">
        <f>LARGE(E41:H41,3)</f>
        <v>82.9</v>
      </c>
      <c r="M41">
        <f>SUM(J41:L41)</f>
        <v>261.70000000000005</v>
      </c>
    </row>
    <row r="42" spans="1:13" x14ac:dyDescent="0.25">
      <c r="A42">
        <v>4</v>
      </c>
      <c r="B42" t="s">
        <v>41</v>
      </c>
      <c r="C42" t="s">
        <v>42</v>
      </c>
      <c r="D42" s="2">
        <v>3.2685185185185185E-2</v>
      </c>
      <c r="E42">
        <v>69.599999999999994</v>
      </c>
      <c r="F42">
        <v>69.2</v>
      </c>
      <c r="G42">
        <v>77.2</v>
      </c>
      <c r="H42" s="3">
        <v>0</v>
      </c>
      <c r="I42" s="4">
        <v>216</v>
      </c>
      <c r="J42">
        <f>LARGE(E42:H42,1)</f>
        <v>77.2</v>
      </c>
      <c r="K42">
        <f>LARGE(E42:H42,2)</f>
        <v>69.599999999999994</v>
      </c>
      <c r="L42">
        <f>LARGE(E42:H42,3)</f>
        <v>69.2</v>
      </c>
      <c r="M42">
        <f>SUM(J42:L42)</f>
        <v>216</v>
      </c>
    </row>
    <row r="43" spans="1:13" x14ac:dyDescent="0.25">
      <c r="A43">
        <v>5</v>
      </c>
      <c r="B43" t="s">
        <v>231</v>
      </c>
      <c r="C43" t="s">
        <v>14</v>
      </c>
      <c r="D43" s="2"/>
      <c r="E43" s="3">
        <v>0</v>
      </c>
      <c r="F43">
        <v>0</v>
      </c>
      <c r="G43">
        <v>0</v>
      </c>
      <c r="H43" s="3">
        <v>1</v>
      </c>
      <c r="I43" s="5">
        <v>1</v>
      </c>
      <c r="J43">
        <f>LARGE(E43:H43,1)</f>
        <v>1</v>
      </c>
      <c r="K43">
        <f>LARGE(E43:H43,2)</f>
        <v>0</v>
      </c>
      <c r="L43">
        <f>LARGE(E43:H43,3)</f>
        <v>0</v>
      </c>
      <c r="M43">
        <f>SUM(J43:L43)</f>
        <v>1</v>
      </c>
    </row>
    <row r="45" spans="1:13" x14ac:dyDescent="0.25">
      <c r="B45" t="s">
        <v>43</v>
      </c>
    </row>
    <row r="46" spans="1:13" x14ac:dyDescent="0.25">
      <c r="A46">
        <v>1</v>
      </c>
      <c r="B46" t="s">
        <v>37</v>
      </c>
      <c r="C46" t="s">
        <v>48</v>
      </c>
      <c r="D46" t="s">
        <v>22</v>
      </c>
      <c r="E46" s="3">
        <v>0</v>
      </c>
      <c r="F46">
        <v>100</v>
      </c>
      <c r="G46">
        <v>100</v>
      </c>
      <c r="H46" s="3">
        <v>100</v>
      </c>
      <c r="I46" s="4">
        <v>300</v>
      </c>
      <c r="J46">
        <f t="shared" ref="J46:J57" si="12">LARGE(E46:H46,1)</f>
        <v>100</v>
      </c>
      <c r="K46">
        <f t="shared" ref="K46:K57" si="13">LARGE(E46:H46,2)</f>
        <v>100</v>
      </c>
      <c r="L46">
        <f t="shared" ref="L46:L57" si="14">LARGE(E46:H46,3)</f>
        <v>100</v>
      </c>
      <c r="M46">
        <f t="shared" ref="M46:M57" si="15">SUM(J46:L46)</f>
        <v>300</v>
      </c>
    </row>
    <row r="47" spans="1:13" x14ac:dyDescent="0.25">
      <c r="A47">
        <v>2</v>
      </c>
      <c r="B47" t="s">
        <v>28</v>
      </c>
      <c r="C47" t="s">
        <v>14</v>
      </c>
      <c r="D47" s="2">
        <v>4.2951388888888886E-2</v>
      </c>
      <c r="E47" s="3">
        <v>100</v>
      </c>
      <c r="F47">
        <v>39.6</v>
      </c>
      <c r="G47">
        <v>46.7</v>
      </c>
      <c r="H47" s="3">
        <v>51.1</v>
      </c>
      <c r="I47" s="4">
        <v>197.8</v>
      </c>
      <c r="J47">
        <f t="shared" si="12"/>
        <v>100</v>
      </c>
      <c r="K47">
        <f t="shared" si="13"/>
        <v>51.1</v>
      </c>
      <c r="L47">
        <f t="shared" si="14"/>
        <v>46.7</v>
      </c>
      <c r="M47">
        <f t="shared" si="15"/>
        <v>197.8</v>
      </c>
    </row>
    <row r="48" spans="1:13" x14ac:dyDescent="0.25">
      <c r="A48">
        <v>3</v>
      </c>
      <c r="B48" t="s">
        <v>44</v>
      </c>
      <c r="C48" t="s">
        <v>45</v>
      </c>
      <c r="D48" s="2">
        <v>4.594907407407408E-2</v>
      </c>
      <c r="E48" s="3">
        <f>(2-D48/$D$48)*100</f>
        <v>100</v>
      </c>
      <c r="F48">
        <v>43.5</v>
      </c>
      <c r="G48">
        <v>57.5</v>
      </c>
      <c r="H48" s="3">
        <v>0</v>
      </c>
      <c r="I48" s="4">
        <v>194</v>
      </c>
      <c r="J48">
        <f t="shared" si="12"/>
        <v>100</v>
      </c>
      <c r="K48">
        <f t="shared" si="13"/>
        <v>57.5</v>
      </c>
      <c r="L48">
        <f t="shared" si="14"/>
        <v>43.5</v>
      </c>
      <c r="M48">
        <f t="shared" si="15"/>
        <v>201</v>
      </c>
    </row>
    <row r="49" spans="1:13" x14ac:dyDescent="0.25">
      <c r="A49">
        <v>4</v>
      </c>
      <c r="B49" t="s">
        <v>212</v>
      </c>
      <c r="C49" t="s">
        <v>40</v>
      </c>
      <c r="E49" s="3">
        <v>0</v>
      </c>
      <c r="F49">
        <v>0</v>
      </c>
      <c r="G49">
        <v>73.5</v>
      </c>
      <c r="H49" s="3">
        <v>86.2</v>
      </c>
      <c r="I49" s="4">
        <v>159.69999999999999</v>
      </c>
      <c r="J49">
        <f t="shared" si="12"/>
        <v>86.2</v>
      </c>
      <c r="K49">
        <f t="shared" si="13"/>
        <v>73.5</v>
      </c>
      <c r="L49">
        <f t="shared" si="14"/>
        <v>0</v>
      </c>
      <c r="M49">
        <f t="shared" si="15"/>
        <v>159.69999999999999</v>
      </c>
    </row>
    <row r="50" spans="1:13" x14ac:dyDescent="0.25">
      <c r="A50">
        <v>5</v>
      </c>
      <c r="B50" t="s">
        <v>46</v>
      </c>
      <c r="C50" t="s">
        <v>47</v>
      </c>
      <c r="D50" s="2">
        <v>4.9456018518518517E-2</v>
      </c>
      <c r="E50" s="3">
        <f>(2-D50/$D$48)*100</f>
        <v>92.367758186397992</v>
      </c>
      <c r="F50">
        <v>1</v>
      </c>
      <c r="G50">
        <v>43.4</v>
      </c>
      <c r="H50" s="3">
        <v>1</v>
      </c>
      <c r="I50" s="4">
        <v>129.30000000000001</v>
      </c>
      <c r="J50">
        <f t="shared" si="12"/>
        <v>92.367758186397992</v>
      </c>
      <c r="K50">
        <f t="shared" si="13"/>
        <v>43.4</v>
      </c>
      <c r="L50">
        <f t="shared" si="14"/>
        <v>1</v>
      </c>
      <c r="M50">
        <f t="shared" si="15"/>
        <v>136.767758186398</v>
      </c>
    </row>
    <row r="51" spans="1:13" x14ac:dyDescent="0.25">
      <c r="A51">
        <v>6</v>
      </c>
      <c r="B51" t="s">
        <v>24</v>
      </c>
      <c r="C51" t="s">
        <v>63</v>
      </c>
      <c r="E51" s="3">
        <v>0</v>
      </c>
      <c r="F51">
        <v>0</v>
      </c>
      <c r="G51">
        <v>82.4</v>
      </c>
      <c r="H51" s="3"/>
      <c r="I51" s="4">
        <v>82.4</v>
      </c>
      <c r="J51">
        <f t="shared" si="12"/>
        <v>82.4</v>
      </c>
      <c r="K51">
        <f t="shared" si="13"/>
        <v>0</v>
      </c>
      <c r="L51">
        <f t="shared" si="14"/>
        <v>0</v>
      </c>
      <c r="M51">
        <f t="shared" si="15"/>
        <v>82.4</v>
      </c>
    </row>
    <row r="52" spans="1:13" x14ac:dyDescent="0.25">
      <c r="A52">
        <v>7</v>
      </c>
      <c r="B52" t="s">
        <v>186</v>
      </c>
      <c r="C52" t="s">
        <v>63</v>
      </c>
      <c r="E52" s="3">
        <v>0</v>
      </c>
      <c r="F52">
        <v>30.2</v>
      </c>
      <c r="G52">
        <v>28.7</v>
      </c>
      <c r="H52" s="3"/>
      <c r="I52" s="4">
        <v>58.9</v>
      </c>
      <c r="J52">
        <f t="shared" si="12"/>
        <v>30.2</v>
      </c>
      <c r="K52">
        <f t="shared" si="13"/>
        <v>28.7</v>
      </c>
      <c r="L52">
        <f t="shared" si="14"/>
        <v>0</v>
      </c>
      <c r="M52">
        <f t="shared" si="15"/>
        <v>58.9</v>
      </c>
    </row>
    <row r="53" spans="1:13" x14ac:dyDescent="0.25">
      <c r="A53">
        <v>8</v>
      </c>
      <c r="B53" t="s">
        <v>188</v>
      </c>
      <c r="C53" t="s">
        <v>189</v>
      </c>
      <c r="E53" s="3">
        <v>0</v>
      </c>
      <c r="F53">
        <v>1</v>
      </c>
      <c r="G53">
        <v>1</v>
      </c>
      <c r="H53" s="3">
        <v>13.8</v>
      </c>
      <c r="I53" s="4">
        <v>15.8</v>
      </c>
      <c r="J53">
        <f t="shared" si="12"/>
        <v>13.8</v>
      </c>
      <c r="K53">
        <f t="shared" si="13"/>
        <v>1</v>
      </c>
      <c r="L53">
        <f t="shared" si="14"/>
        <v>1</v>
      </c>
      <c r="M53">
        <f t="shared" si="15"/>
        <v>15.8</v>
      </c>
    </row>
    <row r="54" spans="1:13" x14ac:dyDescent="0.25">
      <c r="A54">
        <v>9</v>
      </c>
      <c r="B54" t="s">
        <v>187</v>
      </c>
      <c r="C54" t="s">
        <v>16</v>
      </c>
      <c r="E54" s="3">
        <v>0</v>
      </c>
      <c r="F54">
        <v>5.4</v>
      </c>
      <c r="G54">
        <v>1</v>
      </c>
      <c r="H54" s="3"/>
      <c r="I54" s="4">
        <v>6.4</v>
      </c>
      <c r="J54">
        <f t="shared" si="12"/>
        <v>5.4</v>
      </c>
      <c r="K54">
        <f t="shared" si="13"/>
        <v>1</v>
      </c>
      <c r="L54">
        <f t="shared" si="14"/>
        <v>0</v>
      </c>
      <c r="M54">
        <f t="shared" si="15"/>
        <v>6.4</v>
      </c>
    </row>
    <row r="55" spans="1:13" x14ac:dyDescent="0.25">
      <c r="A55">
        <v>10</v>
      </c>
      <c r="B55" t="s">
        <v>232</v>
      </c>
      <c r="C55" t="s">
        <v>11</v>
      </c>
      <c r="E55" s="3">
        <v>0</v>
      </c>
      <c r="F55">
        <v>0</v>
      </c>
      <c r="G55">
        <v>0</v>
      </c>
      <c r="H55">
        <v>5.7</v>
      </c>
      <c r="I55" s="4">
        <v>5.7</v>
      </c>
      <c r="J55">
        <f t="shared" si="12"/>
        <v>5.7</v>
      </c>
      <c r="K55">
        <f t="shared" si="13"/>
        <v>0</v>
      </c>
      <c r="L55">
        <f t="shared" si="14"/>
        <v>0</v>
      </c>
      <c r="M55">
        <f t="shared" si="15"/>
        <v>5.7</v>
      </c>
    </row>
    <row r="56" spans="1:13" x14ac:dyDescent="0.25">
      <c r="A56">
        <v>11</v>
      </c>
      <c r="B56" t="s">
        <v>49</v>
      </c>
      <c r="C56" t="s">
        <v>7</v>
      </c>
      <c r="D56" t="s">
        <v>22</v>
      </c>
      <c r="E56" s="3">
        <v>0</v>
      </c>
      <c r="F56">
        <v>0</v>
      </c>
      <c r="G56">
        <v>0</v>
      </c>
      <c r="H56" s="3">
        <v>4.0999999999999996</v>
      </c>
      <c r="I56" s="4">
        <v>4.0999999999999996</v>
      </c>
      <c r="J56">
        <f t="shared" si="12"/>
        <v>4.0999999999999996</v>
      </c>
      <c r="K56">
        <f t="shared" si="13"/>
        <v>0</v>
      </c>
      <c r="L56">
        <f t="shared" si="14"/>
        <v>0</v>
      </c>
      <c r="M56">
        <f t="shared" si="15"/>
        <v>4.0999999999999996</v>
      </c>
    </row>
    <row r="57" spans="1:13" x14ac:dyDescent="0.25">
      <c r="A57">
        <v>12</v>
      </c>
      <c r="B57" t="s">
        <v>19</v>
      </c>
      <c r="C57" t="s">
        <v>18</v>
      </c>
      <c r="E57" s="3">
        <v>1</v>
      </c>
      <c r="F57">
        <v>1</v>
      </c>
      <c r="G57">
        <v>1</v>
      </c>
      <c r="H57" s="3">
        <v>1</v>
      </c>
      <c r="I57" s="4">
        <v>3</v>
      </c>
      <c r="J57">
        <f t="shared" si="12"/>
        <v>1</v>
      </c>
      <c r="K57">
        <f t="shared" si="13"/>
        <v>1</v>
      </c>
      <c r="L57">
        <f t="shared" si="14"/>
        <v>1</v>
      </c>
      <c r="M57">
        <f t="shared" si="15"/>
        <v>3</v>
      </c>
    </row>
    <row r="60" spans="1:13" x14ac:dyDescent="0.25">
      <c r="B60" t="s">
        <v>50</v>
      </c>
    </row>
    <row r="61" spans="1:13" x14ac:dyDescent="0.25">
      <c r="A61">
        <v>1</v>
      </c>
      <c r="B61" t="s">
        <v>55</v>
      </c>
      <c r="C61" t="s">
        <v>56</v>
      </c>
      <c r="D61" s="2">
        <v>1.7939814814814815E-2</v>
      </c>
      <c r="E61">
        <v>93.5</v>
      </c>
      <c r="F61">
        <v>100</v>
      </c>
      <c r="G61">
        <v>94.7</v>
      </c>
      <c r="H61" s="3">
        <v>100</v>
      </c>
      <c r="I61" s="4">
        <v>294.7</v>
      </c>
      <c r="J61">
        <f t="shared" ref="J61:J70" si="16">LARGE(E61:H61,1)</f>
        <v>100</v>
      </c>
      <c r="K61">
        <f t="shared" ref="K61:K70" si="17">LARGE(E61:H61,2)</f>
        <v>100</v>
      </c>
      <c r="L61">
        <f t="shared" ref="L61:L70" si="18">LARGE(E61:H61,3)</f>
        <v>94.7</v>
      </c>
      <c r="M61">
        <f t="shared" ref="M61:M70" si="19">SUM(J61:L61)</f>
        <v>294.7</v>
      </c>
    </row>
    <row r="62" spans="1:13" x14ac:dyDescent="0.25">
      <c r="A62">
        <v>2</v>
      </c>
      <c r="B62" t="s">
        <v>51</v>
      </c>
      <c r="C62" t="s">
        <v>52</v>
      </c>
      <c r="D62" s="2">
        <v>1.6840277777777777E-2</v>
      </c>
      <c r="E62">
        <v>100</v>
      </c>
      <c r="F62">
        <v>91.2</v>
      </c>
      <c r="G62">
        <v>100</v>
      </c>
      <c r="H62" s="3">
        <v>92.6</v>
      </c>
      <c r="I62" s="4">
        <v>292.60000000000002</v>
      </c>
      <c r="J62">
        <f t="shared" si="16"/>
        <v>100</v>
      </c>
      <c r="K62">
        <f t="shared" si="17"/>
        <v>100</v>
      </c>
      <c r="L62">
        <f t="shared" si="18"/>
        <v>92.6</v>
      </c>
      <c r="M62">
        <f t="shared" si="19"/>
        <v>292.60000000000002</v>
      </c>
    </row>
    <row r="63" spans="1:13" x14ac:dyDescent="0.25">
      <c r="A63">
        <v>3</v>
      </c>
      <c r="B63" t="s">
        <v>53</v>
      </c>
      <c r="C63" t="s">
        <v>54</v>
      </c>
      <c r="D63" s="2">
        <v>1.7407407407407406E-2</v>
      </c>
      <c r="E63">
        <v>96.6</v>
      </c>
      <c r="F63">
        <v>98.4</v>
      </c>
      <c r="G63">
        <v>97.5</v>
      </c>
      <c r="H63" s="3">
        <v>95.2</v>
      </c>
      <c r="I63" s="4">
        <v>292.5</v>
      </c>
      <c r="J63">
        <f t="shared" si="16"/>
        <v>98.4</v>
      </c>
      <c r="K63">
        <f t="shared" si="17"/>
        <v>97.5</v>
      </c>
      <c r="L63">
        <f t="shared" si="18"/>
        <v>96.6</v>
      </c>
      <c r="M63">
        <f t="shared" si="19"/>
        <v>292.5</v>
      </c>
    </row>
    <row r="64" spans="1:13" x14ac:dyDescent="0.25">
      <c r="A64">
        <v>4</v>
      </c>
      <c r="B64" t="s">
        <v>61</v>
      </c>
      <c r="C64" t="s">
        <v>58</v>
      </c>
      <c r="D64" s="2">
        <v>2.3495370370370371E-2</v>
      </c>
      <c r="E64">
        <v>60.5</v>
      </c>
      <c r="F64">
        <v>72.400000000000006</v>
      </c>
      <c r="G64">
        <v>73.7</v>
      </c>
      <c r="H64" s="3">
        <v>52.4</v>
      </c>
      <c r="I64" s="4">
        <v>206.6</v>
      </c>
      <c r="J64">
        <f t="shared" si="16"/>
        <v>73.7</v>
      </c>
      <c r="K64">
        <f t="shared" si="17"/>
        <v>72.400000000000006</v>
      </c>
      <c r="L64">
        <f t="shared" si="18"/>
        <v>60.5</v>
      </c>
      <c r="M64">
        <f t="shared" si="19"/>
        <v>206.60000000000002</v>
      </c>
    </row>
    <row r="65" spans="1:13" x14ac:dyDescent="0.25">
      <c r="A65">
        <v>5</v>
      </c>
      <c r="B65" t="s">
        <v>57</v>
      </c>
      <c r="C65" t="s">
        <v>58</v>
      </c>
      <c r="D65" s="2">
        <v>2.1006944444444443E-2</v>
      </c>
      <c r="E65">
        <v>75.3</v>
      </c>
      <c r="F65">
        <v>47.8</v>
      </c>
      <c r="G65">
        <v>0</v>
      </c>
      <c r="H65" s="3">
        <v>71.400000000000006</v>
      </c>
      <c r="I65" s="4">
        <v>194.5</v>
      </c>
      <c r="J65">
        <f t="shared" si="16"/>
        <v>75.3</v>
      </c>
      <c r="K65">
        <f t="shared" si="17"/>
        <v>71.400000000000006</v>
      </c>
      <c r="L65">
        <f t="shared" si="18"/>
        <v>47.8</v>
      </c>
      <c r="M65">
        <f t="shared" si="19"/>
        <v>194.5</v>
      </c>
    </row>
    <row r="66" spans="1:13" x14ac:dyDescent="0.25">
      <c r="A66">
        <v>6</v>
      </c>
      <c r="B66" t="s">
        <v>190</v>
      </c>
      <c r="C66" t="s">
        <v>191</v>
      </c>
      <c r="D66" s="2"/>
      <c r="E66">
        <v>0</v>
      </c>
      <c r="F66">
        <v>93.9</v>
      </c>
      <c r="G66">
        <v>78.599999999999994</v>
      </c>
      <c r="H66" s="3"/>
      <c r="I66" s="4">
        <v>172.5</v>
      </c>
      <c r="J66">
        <f t="shared" si="16"/>
        <v>93.9</v>
      </c>
      <c r="K66">
        <f t="shared" si="17"/>
        <v>78.599999999999994</v>
      </c>
      <c r="L66">
        <f t="shared" si="18"/>
        <v>0</v>
      </c>
      <c r="M66">
        <f t="shared" si="19"/>
        <v>172.5</v>
      </c>
    </row>
    <row r="67" spans="1:13" x14ac:dyDescent="0.25">
      <c r="A67">
        <v>7</v>
      </c>
      <c r="B67" t="s">
        <v>62</v>
      </c>
      <c r="C67" t="s">
        <v>63</v>
      </c>
      <c r="D67" s="2">
        <v>2.4224537037037034E-2</v>
      </c>
      <c r="E67">
        <v>56.2</v>
      </c>
      <c r="F67">
        <v>0</v>
      </c>
      <c r="G67">
        <v>68.2</v>
      </c>
      <c r="H67" s="3"/>
      <c r="I67" s="4">
        <v>124.4</v>
      </c>
      <c r="J67">
        <f t="shared" si="16"/>
        <v>68.2</v>
      </c>
      <c r="K67">
        <f t="shared" si="17"/>
        <v>56.2</v>
      </c>
      <c r="L67">
        <f t="shared" si="18"/>
        <v>0</v>
      </c>
      <c r="M67">
        <f t="shared" si="19"/>
        <v>124.4</v>
      </c>
    </row>
    <row r="68" spans="1:13" x14ac:dyDescent="0.25">
      <c r="A68">
        <v>8</v>
      </c>
      <c r="B68" t="s">
        <v>64</v>
      </c>
      <c r="C68" t="s">
        <v>40</v>
      </c>
      <c r="D68" s="2">
        <v>2.6226851851851852E-2</v>
      </c>
      <c r="E68">
        <v>44.3</v>
      </c>
      <c r="F68">
        <v>1</v>
      </c>
      <c r="G68">
        <v>21.5</v>
      </c>
      <c r="H68" s="3">
        <v>29</v>
      </c>
      <c r="I68" s="4">
        <v>94.8</v>
      </c>
      <c r="J68">
        <f t="shared" si="16"/>
        <v>44.3</v>
      </c>
      <c r="K68">
        <f t="shared" si="17"/>
        <v>29</v>
      </c>
      <c r="L68">
        <f t="shared" si="18"/>
        <v>21.5</v>
      </c>
      <c r="M68">
        <f t="shared" si="19"/>
        <v>94.8</v>
      </c>
    </row>
    <row r="69" spans="1:13" x14ac:dyDescent="0.25">
      <c r="A69">
        <v>9</v>
      </c>
      <c r="B69" t="s">
        <v>59</v>
      </c>
      <c r="C69" t="s">
        <v>60</v>
      </c>
      <c r="D69" s="2">
        <v>2.1782407407407407E-2</v>
      </c>
      <c r="E69">
        <v>70.7</v>
      </c>
      <c r="F69">
        <v>0</v>
      </c>
      <c r="G69">
        <v>0</v>
      </c>
      <c r="H69" s="3"/>
      <c r="I69" s="4">
        <v>70.7</v>
      </c>
      <c r="J69">
        <f t="shared" si="16"/>
        <v>70.7</v>
      </c>
      <c r="K69">
        <f t="shared" si="17"/>
        <v>0</v>
      </c>
      <c r="L69">
        <f t="shared" si="18"/>
        <v>0</v>
      </c>
      <c r="M69">
        <f t="shared" si="19"/>
        <v>70.7</v>
      </c>
    </row>
    <row r="70" spans="1:13" x14ac:dyDescent="0.25">
      <c r="A70">
        <v>10</v>
      </c>
      <c r="B70" t="s">
        <v>213</v>
      </c>
      <c r="C70" t="s">
        <v>191</v>
      </c>
      <c r="D70" s="2"/>
      <c r="E70">
        <v>0</v>
      </c>
      <c r="F70">
        <v>0</v>
      </c>
      <c r="G70">
        <v>1</v>
      </c>
      <c r="H70" s="3">
        <v>1</v>
      </c>
      <c r="I70" s="4">
        <v>2</v>
      </c>
      <c r="J70">
        <f t="shared" si="16"/>
        <v>1</v>
      </c>
      <c r="K70">
        <f t="shared" si="17"/>
        <v>1</v>
      </c>
      <c r="L70">
        <f t="shared" si="18"/>
        <v>0</v>
      </c>
      <c r="M70">
        <f t="shared" si="19"/>
        <v>2</v>
      </c>
    </row>
    <row r="72" spans="1:13" x14ac:dyDescent="0.25">
      <c r="B72" t="s">
        <v>65</v>
      </c>
    </row>
    <row r="73" spans="1:13" x14ac:dyDescent="0.25">
      <c r="A73">
        <v>1</v>
      </c>
      <c r="B73" t="s">
        <v>66</v>
      </c>
      <c r="C73" t="s">
        <v>58</v>
      </c>
      <c r="D73" s="2">
        <v>1.2222222222222223E-2</v>
      </c>
      <c r="E73" s="3">
        <f>(2-D73/$D$73)*100</f>
        <v>100</v>
      </c>
      <c r="F73">
        <v>100</v>
      </c>
      <c r="G73">
        <v>100</v>
      </c>
      <c r="H73" s="3">
        <v>100</v>
      </c>
      <c r="I73" s="4">
        <v>300</v>
      </c>
      <c r="J73">
        <f>LARGE(E73:H73,1)</f>
        <v>100</v>
      </c>
      <c r="K73">
        <f>LARGE(E73:H73,2)</f>
        <v>100</v>
      </c>
      <c r="L73">
        <f>LARGE(E73:H73,3)</f>
        <v>100</v>
      </c>
      <c r="M73">
        <f>SUM(J73:L73)</f>
        <v>300</v>
      </c>
    </row>
    <row r="74" spans="1:13" x14ac:dyDescent="0.25">
      <c r="A74">
        <v>2</v>
      </c>
      <c r="B74" t="s">
        <v>68</v>
      </c>
      <c r="C74" t="s">
        <v>69</v>
      </c>
      <c r="D74" s="2">
        <v>1.695601851851852E-2</v>
      </c>
      <c r="E74" s="3">
        <f>(2-D74/$D$73)*100</f>
        <v>61.268939393939405</v>
      </c>
      <c r="F74">
        <v>67.3</v>
      </c>
      <c r="G74">
        <v>81.599999999999994</v>
      </c>
      <c r="H74" s="3">
        <v>87</v>
      </c>
      <c r="I74" s="4">
        <v>235.9</v>
      </c>
      <c r="J74">
        <f>LARGE(E74:H74,1)</f>
        <v>87</v>
      </c>
      <c r="K74">
        <f>LARGE(E74:H74,2)</f>
        <v>81.599999999999994</v>
      </c>
      <c r="L74">
        <f>LARGE(E74:H74,3)</f>
        <v>67.3</v>
      </c>
      <c r="M74">
        <f>SUM(J74:L74)</f>
        <v>235.89999999999998</v>
      </c>
    </row>
    <row r="75" spans="1:13" x14ac:dyDescent="0.25">
      <c r="A75">
        <v>3</v>
      </c>
      <c r="B75" t="s">
        <v>67</v>
      </c>
      <c r="C75" t="s">
        <v>60</v>
      </c>
      <c r="D75" s="2">
        <v>1.5613425925925926E-2</v>
      </c>
      <c r="E75" s="3">
        <f>(2-D75/$D$73)*100</f>
        <v>72.25378787878789</v>
      </c>
      <c r="F75">
        <v>57.8</v>
      </c>
      <c r="G75">
        <v>0</v>
      </c>
      <c r="H75" s="3">
        <v>86.7</v>
      </c>
      <c r="I75" s="4">
        <v>216.8</v>
      </c>
      <c r="J75">
        <f>LARGE(E75:H75,1)</f>
        <v>86.7</v>
      </c>
      <c r="K75">
        <f>LARGE(E75:H75,2)</f>
        <v>72.25378787878789</v>
      </c>
      <c r="L75">
        <f>LARGE(E75:H75,3)</f>
        <v>57.8</v>
      </c>
      <c r="M75">
        <f>SUM(J75:L75)</f>
        <v>216.75378787878788</v>
      </c>
    </row>
    <row r="77" spans="1:13" x14ac:dyDescent="0.25">
      <c r="B77" t="s">
        <v>70</v>
      </c>
    </row>
    <row r="78" spans="1:13" x14ac:dyDescent="0.25">
      <c r="A78">
        <v>1</v>
      </c>
      <c r="B78" t="s">
        <v>192</v>
      </c>
      <c r="C78" t="s">
        <v>193</v>
      </c>
      <c r="D78" s="2"/>
      <c r="E78" s="3">
        <v>0</v>
      </c>
      <c r="F78">
        <v>100</v>
      </c>
      <c r="G78">
        <v>100</v>
      </c>
      <c r="H78" s="3">
        <v>100</v>
      </c>
      <c r="I78" s="4">
        <v>300</v>
      </c>
      <c r="J78">
        <f>LARGE(E78:H78,1)</f>
        <v>100</v>
      </c>
      <c r="K78">
        <f>LARGE(E78:H78,2)</f>
        <v>100</v>
      </c>
      <c r="L78">
        <f>LARGE(E78:H78,3)</f>
        <v>100</v>
      </c>
      <c r="M78">
        <f>SUM(J78:L78)</f>
        <v>300</v>
      </c>
    </row>
    <row r="79" spans="1:13" x14ac:dyDescent="0.25">
      <c r="A79">
        <v>2</v>
      </c>
      <c r="B79" t="s">
        <v>71</v>
      </c>
      <c r="C79" t="s">
        <v>56</v>
      </c>
      <c r="D79" s="2">
        <v>1.5046296296296295E-2</v>
      </c>
      <c r="E79" s="3">
        <v>100</v>
      </c>
      <c r="F79">
        <v>1</v>
      </c>
      <c r="G79">
        <v>0</v>
      </c>
      <c r="H79" s="3">
        <v>96.9</v>
      </c>
      <c r="I79" s="4">
        <v>197.9</v>
      </c>
      <c r="J79">
        <f>LARGE(E79:H79,1)</f>
        <v>100</v>
      </c>
      <c r="K79">
        <f>LARGE(E79:H79,2)</f>
        <v>96.9</v>
      </c>
      <c r="L79">
        <f>LARGE(E79:H79,3)</f>
        <v>1</v>
      </c>
      <c r="M79">
        <f>SUM(J79:L79)</f>
        <v>197.9</v>
      </c>
    </row>
    <row r="81" spans="1:13" x14ac:dyDescent="0.25">
      <c r="B81" t="s">
        <v>72</v>
      </c>
    </row>
    <row r="82" spans="1:13" x14ac:dyDescent="0.25">
      <c r="A82">
        <v>1</v>
      </c>
      <c r="B82" t="s">
        <v>194</v>
      </c>
      <c r="C82" t="s">
        <v>100</v>
      </c>
      <c r="D82" s="2"/>
      <c r="E82" s="3">
        <v>0</v>
      </c>
      <c r="F82">
        <v>92.6</v>
      </c>
      <c r="G82">
        <v>100</v>
      </c>
      <c r="H82" s="3">
        <v>100</v>
      </c>
      <c r="I82" s="4">
        <v>292.60000000000002</v>
      </c>
      <c r="J82">
        <f t="shared" ref="J82:J97" si="20">LARGE(E82:H82,1)</f>
        <v>100</v>
      </c>
      <c r="K82">
        <f t="shared" ref="K82:K97" si="21">LARGE(E82:H82,2)</f>
        <v>100</v>
      </c>
      <c r="L82">
        <f t="shared" ref="L82:L97" si="22">LARGE(E82:H82,3)</f>
        <v>92.6</v>
      </c>
      <c r="M82">
        <f t="shared" ref="M82:M97" si="23">SUM(J82:L82)</f>
        <v>292.60000000000002</v>
      </c>
    </row>
    <row r="83" spans="1:13" x14ac:dyDescent="0.25">
      <c r="A83">
        <v>2</v>
      </c>
      <c r="B83" t="s">
        <v>73</v>
      </c>
      <c r="C83" t="s">
        <v>74</v>
      </c>
      <c r="D83" s="2">
        <v>1.042824074074074E-2</v>
      </c>
      <c r="E83">
        <v>100</v>
      </c>
      <c r="F83">
        <v>0</v>
      </c>
      <c r="G83">
        <v>86.3</v>
      </c>
      <c r="H83" s="3">
        <v>95.8</v>
      </c>
      <c r="I83" s="4">
        <v>282.10000000000002</v>
      </c>
      <c r="J83">
        <f t="shared" si="20"/>
        <v>100</v>
      </c>
      <c r="K83">
        <f t="shared" si="21"/>
        <v>95.8</v>
      </c>
      <c r="L83">
        <f t="shared" si="22"/>
        <v>86.3</v>
      </c>
      <c r="M83">
        <f t="shared" si="23"/>
        <v>282.10000000000002</v>
      </c>
    </row>
    <row r="84" spans="1:13" x14ac:dyDescent="0.25">
      <c r="A84">
        <v>3</v>
      </c>
      <c r="B84" t="s">
        <v>77</v>
      </c>
      <c r="C84" t="s">
        <v>78</v>
      </c>
      <c r="D84" s="2">
        <v>1.230324074074074E-2</v>
      </c>
      <c r="E84">
        <v>82</v>
      </c>
      <c r="F84">
        <v>83.8</v>
      </c>
      <c r="G84">
        <v>86.5</v>
      </c>
      <c r="H84" s="3">
        <v>91.9</v>
      </c>
      <c r="I84" s="4">
        <v>262.2</v>
      </c>
      <c r="J84">
        <f t="shared" si="20"/>
        <v>91.9</v>
      </c>
      <c r="K84">
        <f t="shared" si="21"/>
        <v>86.5</v>
      </c>
      <c r="L84">
        <f t="shared" si="22"/>
        <v>83.8</v>
      </c>
      <c r="M84">
        <f t="shared" si="23"/>
        <v>262.2</v>
      </c>
    </row>
    <row r="85" spans="1:13" x14ac:dyDescent="0.25">
      <c r="A85">
        <v>4</v>
      </c>
      <c r="B85" t="s">
        <v>146</v>
      </c>
      <c r="C85" t="s">
        <v>111</v>
      </c>
      <c r="D85" s="2"/>
      <c r="E85">
        <v>0</v>
      </c>
      <c r="F85">
        <v>98</v>
      </c>
      <c r="G85">
        <v>76</v>
      </c>
      <c r="H85" s="3">
        <v>74.5</v>
      </c>
      <c r="I85" s="4">
        <v>248.5</v>
      </c>
      <c r="J85">
        <f t="shared" si="20"/>
        <v>98</v>
      </c>
      <c r="K85">
        <f t="shared" si="21"/>
        <v>76</v>
      </c>
      <c r="L85">
        <f t="shared" si="22"/>
        <v>74.5</v>
      </c>
      <c r="M85">
        <f t="shared" si="23"/>
        <v>248.5</v>
      </c>
    </row>
    <row r="86" spans="1:13" x14ac:dyDescent="0.25">
      <c r="A86">
        <v>5</v>
      </c>
      <c r="B86" t="s">
        <v>75</v>
      </c>
      <c r="C86" t="s">
        <v>76</v>
      </c>
      <c r="D86" s="2">
        <v>1.2118055555555556E-2</v>
      </c>
      <c r="E86">
        <v>83.8</v>
      </c>
      <c r="F86">
        <v>100</v>
      </c>
      <c r="G86">
        <v>38.4</v>
      </c>
      <c r="H86" s="3">
        <v>60.6</v>
      </c>
      <c r="I86" s="4">
        <v>244.4</v>
      </c>
      <c r="J86">
        <f t="shared" si="20"/>
        <v>100</v>
      </c>
      <c r="K86">
        <f t="shared" si="21"/>
        <v>83.8</v>
      </c>
      <c r="L86">
        <f t="shared" si="22"/>
        <v>60.6</v>
      </c>
      <c r="M86">
        <f t="shared" si="23"/>
        <v>244.4</v>
      </c>
    </row>
    <row r="87" spans="1:13" x14ac:dyDescent="0.25">
      <c r="A87">
        <v>6</v>
      </c>
      <c r="B87" t="s">
        <v>79</v>
      </c>
      <c r="C87" t="s">
        <v>80</v>
      </c>
      <c r="D87" s="2">
        <v>1.5289351851851851E-2</v>
      </c>
      <c r="E87">
        <v>53.4</v>
      </c>
      <c r="F87">
        <v>1</v>
      </c>
      <c r="G87">
        <v>29.5</v>
      </c>
      <c r="H87" s="3">
        <v>1</v>
      </c>
      <c r="I87" s="4">
        <v>83.9</v>
      </c>
      <c r="J87">
        <f t="shared" si="20"/>
        <v>53.4</v>
      </c>
      <c r="K87">
        <f t="shared" si="21"/>
        <v>29.5</v>
      </c>
      <c r="L87">
        <f t="shared" si="22"/>
        <v>1</v>
      </c>
      <c r="M87">
        <f t="shared" si="23"/>
        <v>83.9</v>
      </c>
    </row>
    <row r="88" spans="1:13" x14ac:dyDescent="0.25">
      <c r="A88">
        <v>7</v>
      </c>
      <c r="B88" t="s">
        <v>85</v>
      </c>
      <c r="C88" t="s">
        <v>86</v>
      </c>
      <c r="D88" s="2">
        <v>1.7476851851851851E-2</v>
      </c>
      <c r="E88">
        <v>32.4</v>
      </c>
      <c r="F88">
        <v>1</v>
      </c>
      <c r="G88">
        <v>39.4</v>
      </c>
      <c r="H88" s="3">
        <v>1</v>
      </c>
      <c r="I88" s="4">
        <v>72.8</v>
      </c>
      <c r="J88">
        <f t="shared" si="20"/>
        <v>39.4</v>
      </c>
      <c r="K88">
        <f t="shared" si="21"/>
        <v>32.4</v>
      </c>
      <c r="L88">
        <f t="shared" si="22"/>
        <v>1</v>
      </c>
      <c r="M88">
        <f t="shared" si="23"/>
        <v>72.8</v>
      </c>
    </row>
    <row r="89" spans="1:13" x14ac:dyDescent="0.25">
      <c r="A89">
        <v>8</v>
      </c>
      <c r="B89" t="s">
        <v>81</v>
      </c>
      <c r="C89" t="s">
        <v>82</v>
      </c>
      <c r="D89" s="2">
        <v>1.5486111111111112E-2</v>
      </c>
      <c r="E89">
        <v>51.5</v>
      </c>
      <c r="F89">
        <v>0</v>
      </c>
      <c r="G89">
        <v>0</v>
      </c>
      <c r="H89" s="3"/>
      <c r="I89" s="4">
        <v>51.5</v>
      </c>
      <c r="J89">
        <f t="shared" si="20"/>
        <v>51.5</v>
      </c>
      <c r="K89">
        <f t="shared" si="21"/>
        <v>0</v>
      </c>
      <c r="L89">
        <f t="shared" si="22"/>
        <v>0</v>
      </c>
      <c r="M89">
        <f t="shared" si="23"/>
        <v>51.5</v>
      </c>
    </row>
    <row r="90" spans="1:13" x14ac:dyDescent="0.25">
      <c r="A90">
        <v>9</v>
      </c>
      <c r="B90" t="s">
        <v>83</v>
      </c>
      <c r="C90" t="s">
        <v>84</v>
      </c>
      <c r="D90" s="2">
        <v>1.7118055555555556E-2</v>
      </c>
      <c r="E90">
        <v>35.799999999999997</v>
      </c>
      <c r="F90">
        <v>0</v>
      </c>
      <c r="G90">
        <v>0</v>
      </c>
      <c r="H90" s="3"/>
      <c r="I90" s="4">
        <v>35.799999999999997</v>
      </c>
      <c r="J90">
        <f t="shared" si="20"/>
        <v>35.799999999999997</v>
      </c>
      <c r="K90">
        <f t="shared" si="21"/>
        <v>0</v>
      </c>
      <c r="L90">
        <f t="shared" si="22"/>
        <v>0</v>
      </c>
      <c r="M90">
        <f t="shared" si="23"/>
        <v>35.799999999999997</v>
      </c>
    </row>
    <row r="91" spans="1:13" x14ac:dyDescent="0.25">
      <c r="A91">
        <v>10</v>
      </c>
      <c r="B91" t="s">
        <v>90</v>
      </c>
      <c r="C91" t="s">
        <v>91</v>
      </c>
      <c r="D91" s="2">
        <v>6.0520833333333329E-2</v>
      </c>
      <c r="E91">
        <v>1</v>
      </c>
      <c r="F91">
        <v>1</v>
      </c>
      <c r="G91">
        <v>1</v>
      </c>
      <c r="H91" s="3">
        <v>1</v>
      </c>
      <c r="I91" s="4">
        <v>3</v>
      </c>
      <c r="J91">
        <f t="shared" si="20"/>
        <v>1</v>
      </c>
      <c r="K91">
        <f t="shared" si="21"/>
        <v>1</v>
      </c>
      <c r="L91">
        <f t="shared" si="22"/>
        <v>1</v>
      </c>
      <c r="M91">
        <f t="shared" si="23"/>
        <v>3</v>
      </c>
    </row>
    <row r="92" spans="1:13" x14ac:dyDescent="0.25">
      <c r="A92">
        <v>11</v>
      </c>
      <c r="B92" t="s">
        <v>87</v>
      </c>
      <c r="C92" t="s">
        <v>86</v>
      </c>
      <c r="D92" s="2">
        <v>2.3692129629629629E-2</v>
      </c>
      <c r="E92">
        <v>1</v>
      </c>
      <c r="F92">
        <v>1</v>
      </c>
      <c r="G92">
        <v>0</v>
      </c>
      <c r="H92" s="3">
        <v>1</v>
      </c>
      <c r="I92" s="4">
        <v>3</v>
      </c>
      <c r="J92">
        <f t="shared" si="20"/>
        <v>1</v>
      </c>
      <c r="K92">
        <f t="shared" si="21"/>
        <v>1</v>
      </c>
      <c r="L92">
        <f t="shared" si="22"/>
        <v>1</v>
      </c>
      <c r="M92">
        <f t="shared" si="23"/>
        <v>3</v>
      </c>
    </row>
    <row r="93" spans="1:13" x14ac:dyDescent="0.25">
      <c r="A93">
        <v>12</v>
      </c>
      <c r="B93" t="s">
        <v>88</v>
      </c>
      <c r="C93" t="s">
        <v>89</v>
      </c>
      <c r="D93" s="2">
        <v>3.2106481481481479E-2</v>
      </c>
      <c r="E93">
        <v>1</v>
      </c>
      <c r="F93">
        <v>0</v>
      </c>
      <c r="G93">
        <v>1</v>
      </c>
      <c r="H93" s="3">
        <v>1</v>
      </c>
      <c r="I93" s="4">
        <v>3</v>
      </c>
      <c r="J93">
        <f t="shared" si="20"/>
        <v>1</v>
      </c>
      <c r="K93">
        <f t="shared" si="21"/>
        <v>1</v>
      </c>
      <c r="L93">
        <f t="shared" si="22"/>
        <v>1</v>
      </c>
      <c r="M93">
        <f t="shared" si="23"/>
        <v>3</v>
      </c>
    </row>
    <row r="94" spans="1:13" x14ac:dyDescent="0.25">
      <c r="A94">
        <v>13</v>
      </c>
      <c r="B94" t="s">
        <v>170</v>
      </c>
      <c r="C94" t="s">
        <v>125</v>
      </c>
      <c r="D94" s="2"/>
      <c r="E94">
        <v>0</v>
      </c>
      <c r="F94">
        <v>1</v>
      </c>
      <c r="G94">
        <v>1</v>
      </c>
      <c r="H94" s="3"/>
      <c r="I94" s="4">
        <v>2</v>
      </c>
      <c r="J94">
        <f t="shared" si="20"/>
        <v>1</v>
      </c>
      <c r="K94">
        <f t="shared" si="21"/>
        <v>1</v>
      </c>
      <c r="L94">
        <f t="shared" si="22"/>
        <v>0</v>
      </c>
      <c r="M94">
        <f t="shared" si="23"/>
        <v>2</v>
      </c>
    </row>
    <row r="95" spans="1:13" x14ac:dyDescent="0.25">
      <c r="A95">
        <v>14</v>
      </c>
      <c r="B95" t="s">
        <v>195</v>
      </c>
      <c r="C95" t="s">
        <v>102</v>
      </c>
      <c r="D95" s="2"/>
      <c r="E95">
        <v>0</v>
      </c>
      <c r="F95">
        <v>0</v>
      </c>
      <c r="G95">
        <v>1</v>
      </c>
      <c r="H95" s="3">
        <v>1</v>
      </c>
      <c r="I95" s="4">
        <v>2</v>
      </c>
      <c r="J95">
        <f t="shared" si="20"/>
        <v>1</v>
      </c>
      <c r="K95">
        <f t="shared" si="21"/>
        <v>1</v>
      </c>
      <c r="L95">
        <f t="shared" si="22"/>
        <v>0</v>
      </c>
      <c r="M95">
        <f t="shared" si="23"/>
        <v>2</v>
      </c>
    </row>
    <row r="96" spans="1:13" x14ac:dyDescent="0.25">
      <c r="A96">
        <v>15</v>
      </c>
      <c r="B96" t="s">
        <v>196</v>
      </c>
      <c r="C96" t="s">
        <v>137</v>
      </c>
      <c r="D96" s="2"/>
      <c r="E96" s="3">
        <v>0</v>
      </c>
      <c r="F96">
        <v>0</v>
      </c>
      <c r="G96">
        <v>1</v>
      </c>
      <c r="H96" s="3"/>
      <c r="I96" s="4">
        <v>1</v>
      </c>
      <c r="J96">
        <f t="shared" si="20"/>
        <v>1</v>
      </c>
      <c r="K96">
        <f t="shared" si="21"/>
        <v>0</v>
      </c>
      <c r="L96">
        <f t="shared" si="22"/>
        <v>0</v>
      </c>
      <c r="M96">
        <f t="shared" si="23"/>
        <v>1</v>
      </c>
    </row>
    <row r="97" spans="1:13" x14ac:dyDescent="0.25">
      <c r="A97">
        <v>16</v>
      </c>
      <c r="B97" t="s">
        <v>214</v>
      </c>
      <c r="C97" t="s">
        <v>113</v>
      </c>
      <c r="D97" s="2"/>
      <c r="E97" s="3">
        <v>0</v>
      </c>
      <c r="F97">
        <v>0</v>
      </c>
      <c r="G97">
        <v>1</v>
      </c>
      <c r="H97" s="3"/>
      <c r="I97" s="4">
        <v>1</v>
      </c>
      <c r="J97">
        <f t="shared" si="20"/>
        <v>1</v>
      </c>
      <c r="K97">
        <f t="shared" si="21"/>
        <v>0</v>
      </c>
      <c r="L97">
        <f t="shared" si="22"/>
        <v>0</v>
      </c>
      <c r="M97">
        <f t="shared" si="23"/>
        <v>1</v>
      </c>
    </row>
    <row r="99" spans="1:13" x14ac:dyDescent="0.25">
      <c r="B99" t="s">
        <v>92</v>
      </c>
    </row>
    <row r="100" spans="1:13" x14ac:dyDescent="0.25">
      <c r="A100">
        <v>1</v>
      </c>
      <c r="B100" t="s">
        <v>75</v>
      </c>
      <c r="C100" t="s">
        <v>93</v>
      </c>
      <c r="D100" s="2">
        <v>1.5196759259259259E-2</v>
      </c>
      <c r="E100">
        <v>100</v>
      </c>
      <c r="F100">
        <v>100</v>
      </c>
      <c r="G100">
        <v>99.9</v>
      </c>
      <c r="H100" s="3">
        <v>100</v>
      </c>
      <c r="I100" s="4">
        <v>300</v>
      </c>
      <c r="J100">
        <f t="shared" ref="J100:J121" si="24">LARGE(E100:H100,1)</f>
        <v>100</v>
      </c>
      <c r="K100">
        <f t="shared" ref="K100:K121" si="25">LARGE(E100:H100,2)</f>
        <v>100</v>
      </c>
      <c r="L100">
        <f t="shared" ref="L100:L121" si="26">LARGE(E100:H100,3)</f>
        <v>100</v>
      </c>
      <c r="M100">
        <f t="shared" ref="M100:M121" si="27">SUM(J100:L100)</f>
        <v>300</v>
      </c>
    </row>
    <row r="101" spans="1:13" x14ac:dyDescent="0.25">
      <c r="A101">
        <v>2</v>
      </c>
      <c r="B101" t="s">
        <v>94</v>
      </c>
      <c r="C101" t="s">
        <v>84</v>
      </c>
      <c r="D101" s="2">
        <v>1.5370370370370369E-2</v>
      </c>
      <c r="E101">
        <v>98.9</v>
      </c>
      <c r="F101">
        <v>84.7</v>
      </c>
      <c r="G101">
        <v>100</v>
      </c>
      <c r="H101" s="3">
        <v>91.7</v>
      </c>
      <c r="I101" s="4">
        <v>290.60000000000002</v>
      </c>
      <c r="J101">
        <f t="shared" si="24"/>
        <v>100</v>
      </c>
      <c r="K101">
        <f t="shared" si="25"/>
        <v>98.9</v>
      </c>
      <c r="L101">
        <f t="shared" si="26"/>
        <v>91.7</v>
      </c>
      <c r="M101">
        <f t="shared" si="27"/>
        <v>290.60000000000002</v>
      </c>
    </row>
    <row r="102" spans="1:13" x14ac:dyDescent="0.25">
      <c r="A102">
        <v>3</v>
      </c>
      <c r="B102" t="s">
        <v>79</v>
      </c>
      <c r="C102" t="s">
        <v>95</v>
      </c>
      <c r="D102" s="2">
        <v>1.8252314814814815E-2</v>
      </c>
      <c r="E102">
        <v>79.900000000000006</v>
      </c>
      <c r="F102">
        <v>84</v>
      </c>
      <c r="G102">
        <v>82.3</v>
      </c>
      <c r="H102" s="3">
        <v>97.4</v>
      </c>
      <c r="I102" s="4">
        <v>263.7</v>
      </c>
      <c r="J102">
        <f t="shared" si="24"/>
        <v>97.4</v>
      </c>
      <c r="K102">
        <f t="shared" si="25"/>
        <v>84</v>
      </c>
      <c r="L102">
        <f t="shared" si="26"/>
        <v>82.3</v>
      </c>
      <c r="M102">
        <f t="shared" si="27"/>
        <v>263.7</v>
      </c>
    </row>
    <row r="103" spans="1:13" x14ac:dyDescent="0.25">
      <c r="A103">
        <v>4</v>
      </c>
      <c r="B103" t="s">
        <v>96</v>
      </c>
      <c r="C103" t="s">
        <v>97</v>
      </c>
      <c r="D103" s="2">
        <v>1.9131944444444444E-2</v>
      </c>
      <c r="E103">
        <v>74.099999999999994</v>
      </c>
      <c r="F103">
        <v>64.7</v>
      </c>
      <c r="G103">
        <v>83.3</v>
      </c>
      <c r="H103" s="3">
        <v>86.8</v>
      </c>
      <c r="I103" s="4">
        <v>244.2</v>
      </c>
      <c r="J103">
        <f t="shared" si="24"/>
        <v>86.8</v>
      </c>
      <c r="K103">
        <f t="shared" si="25"/>
        <v>83.3</v>
      </c>
      <c r="L103">
        <f t="shared" si="26"/>
        <v>74.099999999999994</v>
      </c>
      <c r="M103">
        <f t="shared" si="27"/>
        <v>244.2</v>
      </c>
    </row>
    <row r="104" spans="1:13" x14ac:dyDescent="0.25">
      <c r="A104">
        <v>5</v>
      </c>
      <c r="B104" t="s">
        <v>99</v>
      </c>
      <c r="C104" t="s">
        <v>100</v>
      </c>
      <c r="D104" s="2">
        <v>2.1157407407407406E-2</v>
      </c>
      <c r="E104">
        <v>60.8</v>
      </c>
      <c r="F104">
        <v>0</v>
      </c>
      <c r="G104">
        <v>81.900000000000006</v>
      </c>
      <c r="H104" s="3">
        <v>66.900000000000006</v>
      </c>
      <c r="I104" s="4">
        <v>209.6</v>
      </c>
      <c r="J104">
        <f t="shared" si="24"/>
        <v>81.900000000000006</v>
      </c>
      <c r="K104">
        <f t="shared" si="25"/>
        <v>66.900000000000006</v>
      </c>
      <c r="L104">
        <f t="shared" si="26"/>
        <v>60.8</v>
      </c>
      <c r="M104">
        <f t="shared" si="27"/>
        <v>209.60000000000002</v>
      </c>
    </row>
    <row r="105" spans="1:13" x14ac:dyDescent="0.25">
      <c r="A105">
        <v>6</v>
      </c>
      <c r="B105" t="s">
        <v>98</v>
      </c>
      <c r="C105" t="s">
        <v>74</v>
      </c>
      <c r="D105" s="2">
        <v>2.1030092592592597E-2</v>
      </c>
      <c r="E105">
        <v>61.6</v>
      </c>
      <c r="F105">
        <v>57.5</v>
      </c>
      <c r="G105">
        <v>79.5</v>
      </c>
      <c r="H105" s="3">
        <v>65.599999999999994</v>
      </c>
      <c r="I105" s="4">
        <v>206.7</v>
      </c>
      <c r="J105">
        <f t="shared" si="24"/>
        <v>79.5</v>
      </c>
      <c r="K105">
        <f t="shared" si="25"/>
        <v>65.599999999999994</v>
      </c>
      <c r="L105">
        <f t="shared" si="26"/>
        <v>61.6</v>
      </c>
      <c r="M105">
        <f t="shared" si="27"/>
        <v>206.7</v>
      </c>
    </row>
    <row r="106" spans="1:13" x14ac:dyDescent="0.25">
      <c r="A106">
        <v>7</v>
      </c>
      <c r="B106" t="s">
        <v>197</v>
      </c>
      <c r="C106" t="s">
        <v>91</v>
      </c>
      <c r="E106">
        <v>0</v>
      </c>
      <c r="F106">
        <v>49</v>
      </c>
      <c r="G106">
        <v>86.9</v>
      </c>
      <c r="H106" s="3">
        <v>63.9</v>
      </c>
      <c r="I106" s="4">
        <v>199.8</v>
      </c>
      <c r="J106">
        <f t="shared" si="24"/>
        <v>86.9</v>
      </c>
      <c r="K106">
        <f t="shared" si="25"/>
        <v>63.9</v>
      </c>
      <c r="L106">
        <f t="shared" si="26"/>
        <v>49</v>
      </c>
      <c r="M106">
        <f t="shared" si="27"/>
        <v>199.8</v>
      </c>
    </row>
    <row r="107" spans="1:13" x14ac:dyDescent="0.25">
      <c r="A107">
        <v>8</v>
      </c>
      <c r="B107" t="s">
        <v>101</v>
      </c>
      <c r="C107" t="s">
        <v>102</v>
      </c>
      <c r="D107" s="2">
        <v>2.1203703703703707E-2</v>
      </c>
      <c r="E107">
        <v>60.5</v>
      </c>
      <c r="F107">
        <v>20.9</v>
      </c>
      <c r="G107">
        <v>0</v>
      </c>
      <c r="H107" s="3">
        <v>56.6</v>
      </c>
      <c r="I107" s="4">
        <v>138</v>
      </c>
      <c r="J107">
        <f t="shared" si="24"/>
        <v>60.5</v>
      </c>
      <c r="K107">
        <f t="shared" si="25"/>
        <v>56.6</v>
      </c>
      <c r="L107">
        <f t="shared" si="26"/>
        <v>20.9</v>
      </c>
      <c r="M107">
        <f t="shared" si="27"/>
        <v>138</v>
      </c>
    </row>
    <row r="108" spans="1:13" x14ac:dyDescent="0.25">
      <c r="A108">
        <v>9</v>
      </c>
      <c r="B108" t="s">
        <v>199</v>
      </c>
      <c r="C108" t="s">
        <v>91</v>
      </c>
      <c r="E108">
        <v>0</v>
      </c>
      <c r="F108">
        <v>1</v>
      </c>
      <c r="G108">
        <v>64.5</v>
      </c>
      <c r="H108" s="3">
        <v>34.4</v>
      </c>
      <c r="I108" s="4">
        <v>99.9</v>
      </c>
      <c r="J108">
        <f t="shared" si="24"/>
        <v>64.5</v>
      </c>
      <c r="K108">
        <f t="shared" si="25"/>
        <v>34.4</v>
      </c>
      <c r="L108">
        <f t="shared" si="26"/>
        <v>1</v>
      </c>
      <c r="M108">
        <f t="shared" si="27"/>
        <v>99.9</v>
      </c>
    </row>
    <row r="109" spans="1:13" x14ac:dyDescent="0.25">
      <c r="A109">
        <v>10</v>
      </c>
      <c r="B109" t="s">
        <v>103</v>
      </c>
      <c r="C109" t="s">
        <v>93</v>
      </c>
      <c r="D109" s="2">
        <v>2.4050925925925924E-2</v>
      </c>
      <c r="E109">
        <v>41.7</v>
      </c>
      <c r="F109">
        <v>10.199999999999999</v>
      </c>
      <c r="G109">
        <v>43.9</v>
      </c>
      <c r="H109" s="3">
        <v>1</v>
      </c>
      <c r="I109" s="4">
        <v>95.8</v>
      </c>
      <c r="J109">
        <f t="shared" si="24"/>
        <v>43.9</v>
      </c>
      <c r="K109">
        <f t="shared" si="25"/>
        <v>41.7</v>
      </c>
      <c r="L109">
        <f t="shared" si="26"/>
        <v>10.199999999999999</v>
      </c>
      <c r="M109">
        <f t="shared" si="27"/>
        <v>95.8</v>
      </c>
    </row>
    <row r="110" spans="1:13" x14ac:dyDescent="0.25">
      <c r="A110">
        <v>11</v>
      </c>
      <c r="B110" t="s">
        <v>110</v>
      </c>
      <c r="C110" t="s">
        <v>111</v>
      </c>
      <c r="D110" t="s">
        <v>22</v>
      </c>
      <c r="E110">
        <v>0</v>
      </c>
      <c r="F110">
        <v>14</v>
      </c>
      <c r="G110">
        <v>29.1</v>
      </c>
      <c r="H110" s="3">
        <v>26.5</v>
      </c>
      <c r="I110" s="4">
        <v>69.599999999999994</v>
      </c>
      <c r="J110">
        <f t="shared" si="24"/>
        <v>29.1</v>
      </c>
      <c r="K110">
        <f t="shared" si="25"/>
        <v>26.5</v>
      </c>
      <c r="L110">
        <f t="shared" si="26"/>
        <v>14</v>
      </c>
      <c r="M110">
        <f t="shared" si="27"/>
        <v>69.599999999999994</v>
      </c>
    </row>
    <row r="111" spans="1:13" x14ac:dyDescent="0.25">
      <c r="A111">
        <v>12</v>
      </c>
      <c r="B111" t="s">
        <v>104</v>
      </c>
      <c r="C111" t="s">
        <v>105</v>
      </c>
      <c r="D111" s="2">
        <v>2.6516203703703698E-2</v>
      </c>
      <c r="E111">
        <v>25.5</v>
      </c>
      <c r="F111">
        <v>1</v>
      </c>
      <c r="G111">
        <v>32.200000000000003</v>
      </c>
      <c r="H111" s="3">
        <v>1</v>
      </c>
      <c r="I111" s="4">
        <v>58.7</v>
      </c>
      <c r="J111">
        <f t="shared" si="24"/>
        <v>32.200000000000003</v>
      </c>
      <c r="K111">
        <f t="shared" si="25"/>
        <v>25.5</v>
      </c>
      <c r="L111">
        <f t="shared" si="26"/>
        <v>1</v>
      </c>
      <c r="M111">
        <f t="shared" si="27"/>
        <v>58.7</v>
      </c>
    </row>
    <row r="112" spans="1:13" x14ac:dyDescent="0.25">
      <c r="A112">
        <v>13</v>
      </c>
      <c r="B112" t="s">
        <v>106</v>
      </c>
      <c r="C112" t="s">
        <v>97</v>
      </c>
      <c r="D112" s="2">
        <v>2.8206018518518519E-2</v>
      </c>
      <c r="E112">
        <v>14.4</v>
      </c>
      <c r="F112">
        <v>0</v>
      </c>
      <c r="G112">
        <v>1</v>
      </c>
      <c r="H112" s="3">
        <v>0</v>
      </c>
      <c r="I112" s="4">
        <v>15.4</v>
      </c>
      <c r="J112">
        <f t="shared" si="24"/>
        <v>14.4</v>
      </c>
      <c r="K112">
        <f t="shared" si="25"/>
        <v>1</v>
      </c>
      <c r="L112">
        <f t="shared" si="26"/>
        <v>0</v>
      </c>
      <c r="M112">
        <f t="shared" si="27"/>
        <v>15.4</v>
      </c>
    </row>
    <row r="113" spans="1:13" x14ac:dyDescent="0.25">
      <c r="A113">
        <v>14</v>
      </c>
      <c r="B113" t="s">
        <v>215</v>
      </c>
      <c r="C113" t="s">
        <v>216</v>
      </c>
      <c r="E113">
        <v>0</v>
      </c>
      <c r="F113">
        <v>0</v>
      </c>
      <c r="G113">
        <v>4.3</v>
      </c>
      <c r="H113" s="3"/>
      <c r="I113" s="4">
        <v>4.3</v>
      </c>
      <c r="J113">
        <f t="shared" si="24"/>
        <v>4.3</v>
      </c>
      <c r="K113">
        <f t="shared" si="25"/>
        <v>0</v>
      </c>
      <c r="L113">
        <f t="shared" si="26"/>
        <v>0</v>
      </c>
      <c r="M113">
        <f t="shared" si="27"/>
        <v>4.3</v>
      </c>
    </row>
    <row r="114" spans="1:13" x14ac:dyDescent="0.25">
      <c r="A114">
        <v>15</v>
      </c>
      <c r="B114" t="s">
        <v>107</v>
      </c>
      <c r="C114" t="s">
        <v>108</v>
      </c>
      <c r="D114" s="2">
        <v>3.125E-2</v>
      </c>
      <c r="E114">
        <v>1</v>
      </c>
      <c r="F114">
        <v>1</v>
      </c>
      <c r="G114">
        <v>1</v>
      </c>
      <c r="H114" s="3">
        <v>1</v>
      </c>
      <c r="I114" s="4">
        <v>3</v>
      </c>
      <c r="J114">
        <f t="shared" si="24"/>
        <v>1</v>
      </c>
      <c r="K114">
        <f t="shared" si="25"/>
        <v>1</v>
      </c>
      <c r="L114">
        <f t="shared" si="26"/>
        <v>1</v>
      </c>
      <c r="M114">
        <f t="shared" si="27"/>
        <v>3</v>
      </c>
    </row>
    <row r="115" spans="1:13" x14ac:dyDescent="0.25">
      <c r="A115">
        <v>16</v>
      </c>
      <c r="B115" t="s">
        <v>109</v>
      </c>
      <c r="C115" t="s">
        <v>91</v>
      </c>
      <c r="D115" s="2">
        <v>3.0277777777777778E-2</v>
      </c>
      <c r="E115">
        <v>0.8</v>
      </c>
      <c r="F115">
        <v>1</v>
      </c>
      <c r="G115">
        <v>0</v>
      </c>
      <c r="H115" s="3">
        <v>1</v>
      </c>
      <c r="I115" s="4">
        <v>2.8</v>
      </c>
      <c r="J115">
        <f t="shared" si="24"/>
        <v>1</v>
      </c>
      <c r="K115">
        <f t="shared" si="25"/>
        <v>1</v>
      </c>
      <c r="L115">
        <f t="shared" si="26"/>
        <v>0.8</v>
      </c>
      <c r="M115">
        <f t="shared" si="27"/>
        <v>2.8</v>
      </c>
    </row>
    <row r="116" spans="1:13" x14ac:dyDescent="0.25">
      <c r="A116">
        <v>17</v>
      </c>
      <c r="B116" t="s">
        <v>200</v>
      </c>
      <c r="C116" t="s">
        <v>108</v>
      </c>
      <c r="E116">
        <v>0</v>
      </c>
      <c r="F116">
        <v>0</v>
      </c>
      <c r="G116">
        <v>1</v>
      </c>
      <c r="H116" s="3">
        <v>1</v>
      </c>
      <c r="I116" s="4">
        <v>2</v>
      </c>
      <c r="J116">
        <f t="shared" si="24"/>
        <v>1</v>
      </c>
      <c r="K116">
        <f t="shared" si="25"/>
        <v>1</v>
      </c>
      <c r="L116">
        <f t="shared" si="26"/>
        <v>0</v>
      </c>
      <c r="M116">
        <f t="shared" si="27"/>
        <v>2</v>
      </c>
    </row>
    <row r="117" spans="1:13" x14ac:dyDescent="0.25">
      <c r="A117">
        <v>18</v>
      </c>
      <c r="B117" t="s">
        <v>198</v>
      </c>
      <c r="C117" t="s">
        <v>165</v>
      </c>
      <c r="E117">
        <v>0</v>
      </c>
      <c r="F117">
        <v>1</v>
      </c>
      <c r="G117">
        <v>0</v>
      </c>
      <c r="H117" s="3"/>
      <c r="I117" s="4">
        <v>1</v>
      </c>
      <c r="J117">
        <f t="shared" si="24"/>
        <v>1</v>
      </c>
      <c r="K117">
        <f t="shared" si="25"/>
        <v>0</v>
      </c>
      <c r="L117">
        <f t="shared" si="26"/>
        <v>0</v>
      </c>
      <c r="M117">
        <f t="shared" si="27"/>
        <v>1</v>
      </c>
    </row>
    <row r="118" spans="1:13" x14ac:dyDescent="0.25">
      <c r="A118">
        <v>19</v>
      </c>
      <c r="B118" t="s">
        <v>217</v>
      </c>
      <c r="C118" t="s">
        <v>218</v>
      </c>
      <c r="E118">
        <v>0</v>
      </c>
      <c r="F118">
        <v>0</v>
      </c>
      <c r="G118">
        <v>1</v>
      </c>
      <c r="H118" s="3">
        <v>0</v>
      </c>
      <c r="I118" s="4">
        <v>1</v>
      </c>
      <c r="J118">
        <f t="shared" si="24"/>
        <v>1</v>
      </c>
      <c r="K118">
        <f t="shared" si="25"/>
        <v>0</v>
      </c>
      <c r="L118">
        <f t="shared" si="26"/>
        <v>0</v>
      </c>
      <c r="M118">
        <f t="shared" si="27"/>
        <v>1</v>
      </c>
    </row>
    <row r="119" spans="1:13" x14ac:dyDescent="0.25">
      <c r="A119">
        <v>20</v>
      </c>
      <c r="B119" t="s">
        <v>219</v>
      </c>
      <c r="C119" t="s">
        <v>220</v>
      </c>
      <c r="E119" s="3">
        <v>0</v>
      </c>
      <c r="F119">
        <v>0</v>
      </c>
      <c r="G119">
        <v>0</v>
      </c>
      <c r="H119" s="3">
        <v>1</v>
      </c>
      <c r="I119" s="4">
        <v>1</v>
      </c>
      <c r="J119">
        <f t="shared" si="24"/>
        <v>1</v>
      </c>
      <c r="K119">
        <f t="shared" si="25"/>
        <v>0</v>
      </c>
      <c r="L119">
        <f t="shared" si="26"/>
        <v>0</v>
      </c>
      <c r="M119">
        <f t="shared" si="27"/>
        <v>1</v>
      </c>
    </row>
    <row r="120" spans="1:13" x14ac:dyDescent="0.25">
      <c r="A120">
        <v>21</v>
      </c>
      <c r="B120" t="s">
        <v>233</v>
      </c>
      <c r="C120" t="s">
        <v>97</v>
      </c>
      <c r="E120" s="3">
        <v>0</v>
      </c>
      <c r="F120">
        <v>0</v>
      </c>
      <c r="G120">
        <v>0</v>
      </c>
      <c r="H120">
        <v>1</v>
      </c>
      <c r="I120" s="4">
        <v>1</v>
      </c>
      <c r="J120">
        <f t="shared" si="24"/>
        <v>1</v>
      </c>
      <c r="K120">
        <f t="shared" si="25"/>
        <v>0</v>
      </c>
      <c r="L120">
        <f t="shared" si="26"/>
        <v>0</v>
      </c>
      <c r="M120">
        <f t="shared" si="27"/>
        <v>1</v>
      </c>
    </row>
    <row r="121" spans="1:13" x14ac:dyDescent="0.25">
      <c r="B121" t="s">
        <v>112</v>
      </c>
      <c r="C121" t="s">
        <v>113</v>
      </c>
      <c r="D121" t="s">
        <v>22</v>
      </c>
      <c r="E121">
        <v>0</v>
      </c>
      <c r="F121">
        <v>0</v>
      </c>
      <c r="G121">
        <v>0</v>
      </c>
      <c r="H121" s="3"/>
      <c r="I121" s="4">
        <v>0</v>
      </c>
      <c r="J121">
        <f t="shared" si="24"/>
        <v>0</v>
      </c>
      <c r="K121">
        <f t="shared" si="25"/>
        <v>0</v>
      </c>
      <c r="L121">
        <f t="shared" si="26"/>
        <v>0</v>
      </c>
      <c r="M121">
        <f t="shared" si="27"/>
        <v>0</v>
      </c>
    </row>
    <row r="122" spans="1:13" x14ac:dyDescent="0.25">
      <c r="B122" t="s">
        <v>114</v>
      </c>
    </row>
    <row r="123" spans="1:13" x14ac:dyDescent="0.25">
      <c r="A123">
        <v>1</v>
      </c>
      <c r="B123" t="s">
        <v>201</v>
      </c>
      <c r="C123" t="s">
        <v>135</v>
      </c>
      <c r="E123">
        <v>0</v>
      </c>
      <c r="F123">
        <v>100</v>
      </c>
      <c r="G123">
        <v>100</v>
      </c>
      <c r="H123" s="3">
        <v>100</v>
      </c>
      <c r="I123" s="4">
        <v>300</v>
      </c>
      <c r="J123">
        <f t="shared" ref="J123:J138" si="28">LARGE(E123:H123,1)</f>
        <v>100</v>
      </c>
      <c r="K123">
        <f t="shared" ref="K123:K138" si="29">LARGE(E123:H123,2)</f>
        <v>100</v>
      </c>
      <c r="L123">
        <f t="shared" ref="L123:L138" si="30">LARGE(E123:H123,3)</f>
        <v>100</v>
      </c>
      <c r="M123">
        <f t="shared" ref="M123:M138" si="31">SUM(J123:L123)</f>
        <v>300</v>
      </c>
    </row>
    <row r="124" spans="1:13" x14ac:dyDescent="0.25">
      <c r="A124">
        <v>2</v>
      </c>
      <c r="B124" t="s">
        <v>85</v>
      </c>
      <c r="C124" t="s">
        <v>97</v>
      </c>
      <c r="D124" s="2">
        <v>2.1678240740740738E-2</v>
      </c>
      <c r="E124">
        <v>91.3</v>
      </c>
      <c r="F124">
        <v>34.1</v>
      </c>
      <c r="G124">
        <v>96.1</v>
      </c>
      <c r="H124" s="3">
        <v>92.4</v>
      </c>
      <c r="I124" s="4">
        <v>279.8</v>
      </c>
      <c r="J124">
        <f t="shared" si="28"/>
        <v>96.1</v>
      </c>
      <c r="K124">
        <f t="shared" si="29"/>
        <v>92.4</v>
      </c>
      <c r="L124">
        <f t="shared" si="30"/>
        <v>91.3</v>
      </c>
      <c r="M124">
        <f t="shared" si="31"/>
        <v>279.8</v>
      </c>
    </row>
    <row r="125" spans="1:13" x14ac:dyDescent="0.25">
      <c r="A125">
        <v>3</v>
      </c>
      <c r="B125" t="s">
        <v>115</v>
      </c>
      <c r="C125" t="s">
        <v>116</v>
      </c>
      <c r="D125" s="2">
        <v>1.9942129629629629E-2</v>
      </c>
      <c r="E125">
        <v>100</v>
      </c>
      <c r="F125">
        <v>43.7</v>
      </c>
      <c r="G125">
        <v>86.4</v>
      </c>
      <c r="H125" s="3">
        <v>51.1</v>
      </c>
      <c r="I125" s="4">
        <v>237.5</v>
      </c>
      <c r="J125">
        <f t="shared" si="28"/>
        <v>100</v>
      </c>
      <c r="K125">
        <f t="shared" si="29"/>
        <v>86.4</v>
      </c>
      <c r="L125">
        <f t="shared" si="30"/>
        <v>51.1</v>
      </c>
      <c r="M125">
        <f t="shared" si="31"/>
        <v>237.5</v>
      </c>
    </row>
    <row r="126" spans="1:13" x14ac:dyDescent="0.25">
      <c r="A126">
        <v>4</v>
      </c>
      <c r="B126" t="s">
        <v>119</v>
      </c>
      <c r="C126" t="s">
        <v>120</v>
      </c>
      <c r="D126" s="2">
        <v>2.4548611111111115E-2</v>
      </c>
      <c r="E126">
        <v>76.900000000000006</v>
      </c>
      <c r="G126">
        <v>76.599999999999994</v>
      </c>
      <c r="H126" s="3">
        <v>29.9</v>
      </c>
      <c r="I126" s="4">
        <v>183.4</v>
      </c>
      <c r="J126">
        <f t="shared" si="28"/>
        <v>76.900000000000006</v>
      </c>
      <c r="K126">
        <f t="shared" si="29"/>
        <v>76.599999999999994</v>
      </c>
      <c r="L126">
        <f t="shared" si="30"/>
        <v>29.9</v>
      </c>
      <c r="M126">
        <f t="shared" si="31"/>
        <v>183.4</v>
      </c>
    </row>
    <row r="127" spans="1:13" x14ac:dyDescent="0.25">
      <c r="A127">
        <v>5</v>
      </c>
      <c r="B127" t="s">
        <v>121</v>
      </c>
      <c r="C127" t="s">
        <v>122</v>
      </c>
      <c r="D127" s="2">
        <v>2.4722222222222225E-2</v>
      </c>
      <c r="E127">
        <v>76</v>
      </c>
      <c r="F127">
        <v>36.1</v>
      </c>
      <c r="G127">
        <v>63.6</v>
      </c>
      <c r="H127" s="3"/>
      <c r="I127" s="4">
        <v>175.7</v>
      </c>
      <c r="J127">
        <f t="shared" si="28"/>
        <v>76</v>
      </c>
      <c r="K127">
        <f t="shared" si="29"/>
        <v>63.6</v>
      </c>
      <c r="L127">
        <f t="shared" si="30"/>
        <v>36.1</v>
      </c>
      <c r="M127">
        <f t="shared" si="31"/>
        <v>175.7</v>
      </c>
    </row>
    <row r="128" spans="1:13" x14ac:dyDescent="0.25">
      <c r="A128">
        <v>6</v>
      </c>
      <c r="B128" t="s">
        <v>124</v>
      </c>
      <c r="C128" t="s">
        <v>125</v>
      </c>
      <c r="D128" s="2">
        <v>2.7407407407407408E-2</v>
      </c>
      <c r="E128">
        <v>62.6</v>
      </c>
      <c r="F128">
        <v>43.3</v>
      </c>
      <c r="G128">
        <v>32</v>
      </c>
      <c r="H128" s="3">
        <v>63.2</v>
      </c>
      <c r="I128" s="4">
        <v>169.1</v>
      </c>
      <c r="J128">
        <f t="shared" si="28"/>
        <v>63.2</v>
      </c>
      <c r="K128">
        <f t="shared" si="29"/>
        <v>62.6</v>
      </c>
      <c r="L128">
        <f t="shared" si="30"/>
        <v>43.3</v>
      </c>
      <c r="M128">
        <f t="shared" si="31"/>
        <v>169.10000000000002</v>
      </c>
    </row>
    <row r="129" spans="1:13" x14ac:dyDescent="0.25">
      <c r="A129">
        <v>7</v>
      </c>
      <c r="B129" t="s">
        <v>123</v>
      </c>
      <c r="C129" t="s">
        <v>113</v>
      </c>
      <c r="D129" s="2">
        <v>2.71875E-2</v>
      </c>
      <c r="E129">
        <v>63.7</v>
      </c>
      <c r="F129">
        <v>51</v>
      </c>
      <c r="G129">
        <v>31</v>
      </c>
      <c r="H129" s="3">
        <v>30.3</v>
      </c>
      <c r="I129" s="4">
        <v>145.69999999999999</v>
      </c>
      <c r="J129">
        <f t="shared" si="28"/>
        <v>63.7</v>
      </c>
      <c r="K129">
        <f t="shared" si="29"/>
        <v>51</v>
      </c>
      <c r="L129">
        <f t="shared" si="30"/>
        <v>31</v>
      </c>
      <c r="M129">
        <f t="shared" si="31"/>
        <v>145.69999999999999</v>
      </c>
    </row>
    <row r="130" spans="1:13" x14ac:dyDescent="0.25">
      <c r="A130">
        <v>8</v>
      </c>
      <c r="B130" t="s">
        <v>128</v>
      </c>
      <c r="C130" t="s">
        <v>129</v>
      </c>
      <c r="D130" t="s">
        <v>22</v>
      </c>
      <c r="E130">
        <v>0</v>
      </c>
      <c r="F130">
        <v>43.9</v>
      </c>
      <c r="G130">
        <v>49.2</v>
      </c>
      <c r="H130" s="3">
        <v>0</v>
      </c>
      <c r="I130" s="4">
        <v>93.1</v>
      </c>
      <c r="J130">
        <f t="shared" si="28"/>
        <v>49.2</v>
      </c>
      <c r="K130">
        <f t="shared" si="29"/>
        <v>43.9</v>
      </c>
      <c r="L130">
        <f t="shared" si="30"/>
        <v>0</v>
      </c>
      <c r="M130">
        <f t="shared" si="31"/>
        <v>93.1</v>
      </c>
    </row>
    <row r="131" spans="1:13" x14ac:dyDescent="0.25">
      <c r="A131">
        <v>9</v>
      </c>
      <c r="B131" t="s">
        <v>199</v>
      </c>
      <c r="C131" t="s">
        <v>204</v>
      </c>
      <c r="E131" s="7">
        <v>0</v>
      </c>
      <c r="F131" s="7">
        <v>17.600000000000001</v>
      </c>
      <c r="G131" s="7">
        <v>26.2</v>
      </c>
      <c r="H131" s="3">
        <v>39.299999999999997</v>
      </c>
      <c r="I131" s="4">
        <v>83.1</v>
      </c>
      <c r="J131">
        <f t="shared" si="28"/>
        <v>39.299999999999997</v>
      </c>
      <c r="K131">
        <f t="shared" si="29"/>
        <v>26.2</v>
      </c>
      <c r="L131">
        <f t="shared" si="30"/>
        <v>17.600000000000001</v>
      </c>
      <c r="M131">
        <f t="shared" si="31"/>
        <v>83.1</v>
      </c>
    </row>
    <row r="132" spans="1:13" x14ac:dyDescent="0.25">
      <c r="A132">
        <v>10</v>
      </c>
      <c r="B132" t="s">
        <v>117</v>
      </c>
      <c r="C132" t="s">
        <v>118</v>
      </c>
      <c r="D132" s="2">
        <v>2.4108796296296298E-2</v>
      </c>
      <c r="E132">
        <v>79.099999999999994</v>
      </c>
      <c r="F132">
        <v>1</v>
      </c>
      <c r="G132">
        <v>1</v>
      </c>
      <c r="H132" s="3">
        <v>1</v>
      </c>
      <c r="I132" s="4">
        <v>81.099999999999994</v>
      </c>
      <c r="J132">
        <f t="shared" si="28"/>
        <v>79.099999999999994</v>
      </c>
      <c r="K132">
        <f t="shared" si="29"/>
        <v>1</v>
      </c>
      <c r="L132">
        <f t="shared" si="30"/>
        <v>1</v>
      </c>
      <c r="M132">
        <f t="shared" si="31"/>
        <v>81.099999999999994</v>
      </c>
    </row>
    <row r="133" spans="1:13" x14ac:dyDescent="0.25">
      <c r="A133">
        <v>11</v>
      </c>
      <c r="B133" t="s">
        <v>202</v>
      </c>
      <c r="C133" t="s">
        <v>203</v>
      </c>
      <c r="E133" s="7">
        <v>0</v>
      </c>
      <c r="F133" s="7">
        <v>65.5</v>
      </c>
      <c r="G133" s="7">
        <v>0</v>
      </c>
      <c r="H133" s="3"/>
      <c r="I133" s="4">
        <v>65.5</v>
      </c>
      <c r="J133">
        <f t="shared" si="28"/>
        <v>65.5</v>
      </c>
      <c r="K133">
        <f t="shared" si="29"/>
        <v>0</v>
      </c>
      <c r="L133">
        <f t="shared" si="30"/>
        <v>0</v>
      </c>
      <c r="M133">
        <f t="shared" si="31"/>
        <v>65.5</v>
      </c>
    </row>
    <row r="134" spans="1:13" x14ac:dyDescent="0.25">
      <c r="A134">
        <v>12</v>
      </c>
      <c r="B134" t="s">
        <v>126</v>
      </c>
      <c r="C134" t="s">
        <v>97</v>
      </c>
      <c r="D134" s="2">
        <v>3.2986111111111112E-2</v>
      </c>
      <c r="E134" s="7">
        <v>34.6</v>
      </c>
      <c r="F134" s="7">
        <v>0</v>
      </c>
      <c r="G134" s="7">
        <v>1</v>
      </c>
      <c r="H134" s="3">
        <v>1</v>
      </c>
      <c r="I134" s="4">
        <v>36.6</v>
      </c>
      <c r="J134">
        <f t="shared" si="28"/>
        <v>34.6</v>
      </c>
      <c r="K134">
        <f t="shared" si="29"/>
        <v>1</v>
      </c>
      <c r="L134">
        <f t="shared" si="30"/>
        <v>1</v>
      </c>
      <c r="M134">
        <f t="shared" si="31"/>
        <v>36.6</v>
      </c>
    </row>
    <row r="135" spans="1:13" x14ac:dyDescent="0.25">
      <c r="A135">
        <v>13</v>
      </c>
      <c r="B135" t="s">
        <v>127</v>
      </c>
      <c r="C135" t="s">
        <v>108</v>
      </c>
      <c r="D135" s="2">
        <v>3.5821759259259262E-2</v>
      </c>
      <c r="E135" s="7">
        <v>20.399999999999999</v>
      </c>
      <c r="F135" s="7">
        <v>0</v>
      </c>
      <c r="G135" s="7">
        <v>0</v>
      </c>
      <c r="H135" s="3">
        <v>1</v>
      </c>
      <c r="I135" s="4">
        <v>21.4</v>
      </c>
      <c r="J135">
        <f t="shared" si="28"/>
        <v>20.399999999999999</v>
      </c>
      <c r="K135">
        <f t="shared" si="29"/>
        <v>1</v>
      </c>
      <c r="L135">
        <f t="shared" si="30"/>
        <v>0</v>
      </c>
      <c r="M135">
        <f t="shared" si="31"/>
        <v>21.4</v>
      </c>
    </row>
    <row r="136" spans="1:13" x14ac:dyDescent="0.25">
      <c r="A136">
        <v>14</v>
      </c>
      <c r="B136" t="s">
        <v>205</v>
      </c>
      <c r="C136" t="s">
        <v>97</v>
      </c>
      <c r="E136" s="7">
        <v>0</v>
      </c>
      <c r="F136" s="7">
        <v>1</v>
      </c>
      <c r="G136" s="7">
        <v>1</v>
      </c>
      <c r="H136" s="3"/>
      <c r="I136" s="4">
        <v>2</v>
      </c>
      <c r="J136">
        <f t="shared" si="28"/>
        <v>1</v>
      </c>
      <c r="K136">
        <f t="shared" si="29"/>
        <v>1</v>
      </c>
      <c r="L136">
        <f t="shared" si="30"/>
        <v>0</v>
      </c>
      <c r="M136">
        <f t="shared" si="31"/>
        <v>2</v>
      </c>
    </row>
    <row r="137" spans="1:13" x14ac:dyDescent="0.25">
      <c r="A137">
        <v>15</v>
      </c>
      <c r="B137" t="s">
        <v>221</v>
      </c>
      <c r="C137" t="s">
        <v>222</v>
      </c>
      <c r="E137" s="7">
        <v>0</v>
      </c>
      <c r="F137" s="7">
        <v>0</v>
      </c>
      <c r="G137" s="7">
        <v>1</v>
      </c>
      <c r="H137" s="3">
        <v>1</v>
      </c>
      <c r="I137" s="4">
        <v>2</v>
      </c>
      <c r="J137">
        <f t="shared" si="28"/>
        <v>1</v>
      </c>
      <c r="K137">
        <f t="shared" si="29"/>
        <v>1</v>
      </c>
      <c r="L137">
        <f t="shared" si="30"/>
        <v>0</v>
      </c>
      <c r="M137">
        <f t="shared" si="31"/>
        <v>2</v>
      </c>
    </row>
    <row r="138" spans="1:13" x14ac:dyDescent="0.25">
      <c r="A138">
        <v>16</v>
      </c>
      <c r="B138" t="s">
        <v>223</v>
      </c>
      <c r="C138" t="s">
        <v>74</v>
      </c>
      <c r="E138" s="8">
        <v>0</v>
      </c>
      <c r="F138" s="7">
        <v>0</v>
      </c>
      <c r="G138" s="7">
        <v>1</v>
      </c>
      <c r="H138" s="3">
        <v>1</v>
      </c>
      <c r="I138" s="4">
        <v>2</v>
      </c>
      <c r="J138">
        <f t="shared" si="28"/>
        <v>1</v>
      </c>
      <c r="K138">
        <f t="shared" si="29"/>
        <v>1</v>
      </c>
      <c r="L138">
        <f t="shared" si="30"/>
        <v>0</v>
      </c>
      <c r="M138">
        <f t="shared" si="31"/>
        <v>2</v>
      </c>
    </row>
    <row r="139" spans="1:13" x14ac:dyDescent="0.25">
      <c r="E139" s="8"/>
      <c r="F139" s="7"/>
      <c r="G139" s="7"/>
    </row>
    <row r="140" spans="1:13" x14ac:dyDescent="0.25">
      <c r="B140" t="s">
        <v>130</v>
      </c>
      <c r="E140" s="8"/>
      <c r="F140" s="7"/>
      <c r="G140" s="7"/>
    </row>
    <row r="141" spans="1:13" x14ac:dyDescent="0.25">
      <c r="A141">
        <v>1</v>
      </c>
      <c r="B141" t="s">
        <v>133</v>
      </c>
      <c r="C141" t="s">
        <v>118</v>
      </c>
      <c r="D141" s="2">
        <v>2.1562499999999998E-2</v>
      </c>
      <c r="E141" s="7">
        <v>100</v>
      </c>
      <c r="F141" s="7">
        <v>0</v>
      </c>
      <c r="G141" s="7">
        <v>97.5</v>
      </c>
      <c r="H141" s="3">
        <v>86</v>
      </c>
      <c r="I141" s="4">
        <v>283.5</v>
      </c>
      <c r="J141">
        <f t="shared" ref="J141:J150" si="32">LARGE(E141:H141,1)</f>
        <v>100</v>
      </c>
      <c r="K141">
        <f t="shared" ref="K141:K150" si="33">LARGE(E141:H141,2)</f>
        <v>97.5</v>
      </c>
      <c r="L141">
        <f t="shared" ref="L141:L150" si="34">LARGE(E141:H141,3)</f>
        <v>86</v>
      </c>
      <c r="M141">
        <f t="shared" ref="M141:M150" si="35">SUM(J141:L141)</f>
        <v>283.5</v>
      </c>
    </row>
    <row r="142" spans="1:13" x14ac:dyDescent="0.25">
      <c r="A142">
        <v>2</v>
      </c>
      <c r="B142" t="s">
        <v>136</v>
      </c>
      <c r="C142" t="s">
        <v>137</v>
      </c>
      <c r="D142" s="2">
        <v>2.6122685185185183E-2</v>
      </c>
      <c r="E142" s="7">
        <v>78.900000000000006</v>
      </c>
      <c r="F142" s="7">
        <v>83.9</v>
      </c>
      <c r="G142" s="7">
        <v>94.2</v>
      </c>
      <c r="H142" s="3">
        <v>100</v>
      </c>
      <c r="I142" s="4">
        <v>278.10000000000002</v>
      </c>
      <c r="J142">
        <f t="shared" si="32"/>
        <v>100</v>
      </c>
      <c r="K142">
        <f t="shared" si="33"/>
        <v>94.2</v>
      </c>
      <c r="L142">
        <f t="shared" si="34"/>
        <v>83.9</v>
      </c>
      <c r="M142">
        <f t="shared" si="35"/>
        <v>278.10000000000002</v>
      </c>
    </row>
    <row r="143" spans="1:13" x14ac:dyDescent="0.25">
      <c r="A143">
        <v>3</v>
      </c>
      <c r="B143" t="s">
        <v>134</v>
      </c>
      <c r="C143" t="s">
        <v>135</v>
      </c>
      <c r="D143" s="2">
        <v>2.165509259259259E-2</v>
      </c>
      <c r="E143" s="7">
        <v>99.6</v>
      </c>
      <c r="F143" s="7">
        <v>0</v>
      </c>
      <c r="G143" s="7">
        <v>78.7</v>
      </c>
      <c r="H143" s="3">
        <v>95.9</v>
      </c>
      <c r="I143" s="4">
        <v>274.2</v>
      </c>
      <c r="J143">
        <f t="shared" si="32"/>
        <v>99.6</v>
      </c>
      <c r="K143">
        <f t="shared" si="33"/>
        <v>95.9</v>
      </c>
      <c r="L143">
        <f t="shared" si="34"/>
        <v>78.7</v>
      </c>
      <c r="M143">
        <f t="shared" si="35"/>
        <v>274.2</v>
      </c>
    </row>
    <row r="144" spans="1:13" x14ac:dyDescent="0.25">
      <c r="A144">
        <v>4</v>
      </c>
      <c r="B144" t="s">
        <v>138</v>
      </c>
      <c r="C144" t="s">
        <v>118</v>
      </c>
      <c r="D144" s="2">
        <v>2.6932870370370371E-2</v>
      </c>
      <c r="E144" s="7">
        <v>75.099999999999994</v>
      </c>
      <c r="F144" s="7">
        <v>61.7</v>
      </c>
      <c r="G144" s="7">
        <v>90.6</v>
      </c>
      <c r="H144" s="3">
        <v>66.8</v>
      </c>
      <c r="I144" s="4">
        <v>232.5</v>
      </c>
      <c r="J144">
        <f t="shared" si="32"/>
        <v>90.6</v>
      </c>
      <c r="K144">
        <f t="shared" si="33"/>
        <v>75.099999999999994</v>
      </c>
      <c r="L144">
        <f t="shared" si="34"/>
        <v>66.8</v>
      </c>
      <c r="M144">
        <f t="shared" si="35"/>
        <v>232.5</v>
      </c>
    </row>
    <row r="145" spans="1:13" x14ac:dyDescent="0.25">
      <c r="A145">
        <v>5</v>
      </c>
      <c r="B145" t="s">
        <v>131</v>
      </c>
      <c r="C145" t="s">
        <v>132</v>
      </c>
      <c r="D145" s="2">
        <v>1.9641203703703706E-2</v>
      </c>
      <c r="E145" s="7">
        <v>0</v>
      </c>
      <c r="F145" s="7">
        <v>100</v>
      </c>
      <c r="G145" s="7">
        <v>100</v>
      </c>
      <c r="H145" s="3"/>
      <c r="I145" s="4">
        <v>200</v>
      </c>
      <c r="J145">
        <f t="shared" si="32"/>
        <v>100</v>
      </c>
      <c r="K145">
        <f t="shared" si="33"/>
        <v>100</v>
      </c>
      <c r="L145">
        <f t="shared" si="34"/>
        <v>0</v>
      </c>
      <c r="M145">
        <f t="shared" si="35"/>
        <v>200</v>
      </c>
    </row>
    <row r="146" spans="1:13" x14ac:dyDescent="0.25">
      <c r="A146">
        <v>6</v>
      </c>
      <c r="B146" t="s">
        <v>224</v>
      </c>
      <c r="C146" t="s">
        <v>97</v>
      </c>
      <c r="D146" s="2"/>
      <c r="E146" s="7">
        <v>0</v>
      </c>
      <c r="F146" s="7">
        <v>0</v>
      </c>
      <c r="G146" s="7">
        <v>54.1</v>
      </c>
      <c r="H146" s="3">
        <v>40.4</v>
      </c>
      <c r="I146" s="4">
        <v>94.5</v>
      </c>
      <c r="J146">
        <f t="shared" si="32"/>
        <v>54.1</v>
      </c>
      <c r="K146">
        <f t="shared" si="33"/>
        <v>40.4</v>
      </c>
      <c r="L146">
        <f t="shared" si="34"/>
        <v>0</v>
      </c>
      <c r="M146">
        <f t="shared" si="35"/>
        <v>94.5</v>
      </c>
    </row>
    <row r="147" spans="1:13" x14ac:dyDescent="0.25">
      <c r="A147">
        <v>7</v>
      </c>
      <c r="B147" t="s">
        <v>206</v>
      </c>
      <c r="C147" t="s">
        <v>102</v>
      </c>
      <c r="D147" s="2"/>
      <c r="E147" s="7">
        <v>0</v>
      </c>
      <c r="F147" s="7">
        <v>84.6</v>
      </c>
      <c r="G147" s="7">
        <v>0</v>
      </c>
      <c r="H147" s="3"/>
      <c r="I147" s="4">
        <v>84.6</v>
      </c>
      <c r="J147">
        <f t="shared" si="32"/>
        <v>84.6</v>
      </c>
      <c r="K147">
        <f t="shared" si="33"/>
        <v>0</v>
      </c>
      <c r="L147">
        <f t="shared" si="34"/>
        <v>0</v>
      </c>
      <c r="M147">
        <f t="shared" si="35"/>
        <v>84.6</v>
      </c>
    </row>
    <row r="148" spans="1:13" x14ac:dyDescent="0.25">
      <c r="A148">
        <v>8</v>
      </c>
      <c r="B148" t="s">
        <v>207</v>
      </c>
      <c r="C148" t="s">
        <v>208</v>
      </c>
      <c r="D148" s="2"/>
      <c r="E148" s="7">
        <v>0</v>
      </c>
      <c r="F148" s="7">
        <v>81.400000000000006</v>
      </c>
      <c r="G148" s="7">
        <v>0</v>
      </c>
      <c r="H148" s="3"/>
      <c r="I148" s="4">
        <v>81.400000000000006</v>
      </c>
      <c r="J148">
        <f t="shared" si="32"/>
        <v>81.400000000000006</v>
      </c>
      <c r="K148">
        <f t="shared" si="33"/>
        <v>0</v>
      </c>
      <c r="L148">
        <f t="shared" si="34"/>
        <v>0</v>
      </c>
      <c r="M148">
        <f t="shared" si="35"/>
        <v>81.400000000000006</v>
      </c>
    </row>
    <row r="149" spans="1:13" x14ac:dyDescent="0.25">
      <c r="A149">
        <v>9</v>
      </c>
      <c r="B149" t="s">
        <v>209</v>
      </c>
      <c r="C149" t="s">
        <v>147</v>
      </c>
      <c r="D149" s="2"/>
      <c r="E149" s="7">
        <v>0</v>
      </c>
      <c r="F149" s="7">
        <v>24</v>
      </c>
      <c r="G149" s="7">
        <v>0</v>
      </c>
      <c r="H149" s="3"/>
      <c r="I149" s="4">
        <v>24</v>
      </c>
      <c r="J149">
        <f t="shared" si="32"/>
        <v>24</v>
      </c>
      <c r="K149">
        <f t="shared" si="33"/>
        <v>0</v>
      </c>
      <c r="L149">
        <f t="shared" si="34"/>
        <v>0</v>
      </c>
      <c r="M149">
        <f t="shared" si="35"/>
        <v>24</v>
      </c>
    </row>
    <row r="150" spans="1:13" x14ac:dyDescent="0.25">
      <c r="A150">
        <v>10</v>
      </c>
      <c r="B150" t="s">
        <v>139</v>
      </c>
      <c r="C150" t="s">
        <v>108</v>
      </c>
      <c r="D150" s="2">
        <v>5.7337962962962959E-2</v>
      </c>
      <c r="E150" s="7">
        <v>1</v>
      </c>
      <c r="F150" s="7">
        <v>0</v>
      </c>
      <c r="G150" s="7">
        <v>0</v>
      </c>
      <c r="H150" s="3"/>
      <c r="I150" s="4">
        <v>1</v>
      </c>
      <c r="J150">
        <f t="shared" si="32"/>
        <v>1</v>
      </c>
      <c r="K150">
        <f t="shared" si="33"/>
        <v>0</v>
      </c>
      <c r="L150">
        <f t="shared" si="34"/>
        <v>0</v>
      </c>
      <c r="M150">
        <f t="shared" si="35"/>
        <v>1</v>
      </c>
    </row>
    <row r="152" spans="1:13" x14ac:dyDescent="0.25">
      <c r="B152" t="s">
        <v>140</v>
      </c>
    </row>
    <row r="153" spans="1:13" x14ac:dyDescent="0.25">
      <c r="A153">
        <v>1</v>
      </c>
      <c r="B153" t="s">
        <v>141</v>
      </c>
      <c r="C153" t="s">
        <v>142</v>
      </c>
      <c r="D153" s="2">
        <v>2.3796296296296298E-2</v>
      </c>
      <c r="E153">
        <v>100</v>
      </c>
      <c r="F153">
        <v>100</v>
      </c>
      <c r="G153">
        <v>100</v>
      </c>
      <c r="H153" s="3"/>
      <c r="I153" s="4">
        <v>300</v>
      </c>
      <c r="J153">
        <f t="shared" ref="J153:J159" si="36">LARGE(E153:H153,1)</f>
        <v>100</v>
      </c>
      <c r="K153">
        <f t="shared" ref="K153:K159" si="37">LARGE(E153:H153,2)</f>
        <v>100</v>
      </c>
      <c r="L153">
        <f t="shared" ref="L153:L159" si="38">LARGE(E153:H153,3)</f>
        <v>100</v>
      </c>
      <c r="M153">
        <f t="shared" ref="M153:M159" si="39">SUM(J153:L153)</f>
        <v>300</v>
      </c>
    </row>
    <row r="154" spans="1:13" x14ac:dyDescent="0.25">
      <c r="A154">
        <v>2</v>
      </c>
      <c r="B154" t="s">
        <v>143</v>
      </c>
      <c r="C154" t="s">
        <v>105</v>
      </c>
      <c r="D154" s="2">
        <v>2.7557870370370368E-2</v>
      </c>
      <c r="E154">
        <v>84.2</v>
      </c>
      <c r="F154">
        <v>87.5</v>
      </c>
      <c r="G154">
        <v>86.6</v>
      </c>
      <c r="H154" s="3">
        <v>93.5</v>
      </c>
      <c r="I154" s="4">
        <v>267.60000000000002</v>
      </c>
      <c r="J154">
        <f t="shared" si="36"/>
        <v>93.5</v>
      </c>
      <c r="K154">
        <f t="shared" si="37"/>
        <v>87.5</v>
      </c>
      <c r="L154">
        <f t="shared" si="38"/>
        <v>86.6</v>
      </c>
      <c r="M154">
        <f t="shared" si="39"/>
        <v>267.60000000000002</v>
      </c>
    </row>
    <row r="155" spans="1:13" x14ac:dyDescent="0.25">
      <c r="A155">
        <v>3</v>
      </c>
      <c r="B155" t="s">
        <v>96</v>
      </c>
      <c r="C155" t="s">
        <v>118</v>
      </c>
      <c r="D155" s="2">
        <v>3.366898148148148E-2</v>
      </c>
      <c r="E155">
        <v>58.5</v>
      </c>
      <c r="F155">
        <v>92</v>
      </c>
      <c r="G155">
        <v>83.6</v>
      </c>
      <c r="H155" s="3">
        <v>90.1</v>
      </c>
      <c r="I155" s="4">
        <v>265.7</v>
      </c>
      <c r="J155">
        <f t="shared" si="36"/>
        <v>92</v>
      </c>
      <c r="K155">
        <f t="shared" si="37"/>
        <v>90.1</v>
      </c>
      <c r="L155">
        <f t="shared" si="38"/>
        <v>83.6</v>
      </c>
      <c r="M155">
        <f t="shared" si="39"/>
        <v>265.7</v>
      </c>
    </row>
    <row r="156" spans="1:13" x14ac:dyDescent="0.25">
      <c r="A156">
        <v>4</v>
      </c>
      <c r="B156" t="s">
        <v>144</v>
      </c>
      <c r="C156" t="s">
        <v>118</v>
      </c>
      <c r="D156" s="2">
        <v>3.4803240740740739E-2</v>
      </c>
      <c r="E156">
        <v>53.7</v>
      </c>
      <c r="F156">
        <v>0</v>
      </c>
      <c r="G156">
        <v>71.099999999999994</v>
      </c>
      <c r="H156" s="3">
        <v>100</v>
      </c>
      <c r="I156" s="4">
        <v>224.8</v>
      </c>
      <c r="J156">
        <f t="shared" si="36"/>
        <v>100</v>
      </c>
      <c r="K156">
        <f t="shared" si="37"/>
        <v>71.099999999999994</v>
      </c>
      <c r="L156">
        <f t="shared" si="38"/>
        <v>53.7</v>
      </c>
      <c r="M156">
        <f t="shared" si="39"/>
        <v>224.8</v>
      </c>
    </row>
    <row r="157" spans="1:13" x14ac:dyDescent="0.25">
      <c r="A157">
        <v>5</v>
      </c>
      <c r="B157" t="s">
        <v>26</v>
      </c>
      <c r="C157" t="s">
        <v>74</v>
      </c>
      <c r="D157" s="2">
        <v>4.0972222222222222E-2</v>
      </c>
      <c r="E157">
        <v>27.8</v>
      </c>
      <c r="F157">
        <v>75.599999999999994</v>
      </c>
      <c r="G157">
        <v>29.8</v>
      </c>
      <c r="H157" s="3">
        <v>68.099999999999994</v>
      </c>
      <c r="I157" s="4">
        <v>173.5</v>
      </c>
      <c r="J157">
        <f t="shared" si="36"/>
        <v>75.599999999999994</v>
      </c>
      <c r="K157">
        <f t="shared" si="37"/>
        <v>68.099999999999994</v>
      </c>
      <c r="L157">
        <f t="shared" si="38"/>
        <v>29.8</v>
      </c>
      <c r="M157">
        <f t="shared" si="39"/>
        <v>173.5</v>
      </c>
    </row>
    <row r="158" spans="1:13" x14ac:dyDescent="0.25">
      <c r="A158">
        <v>6</v>
      </c>
      <c r="B158" t="s">
        <v>198</v>
      </c>
      <c r="C158" t="s">
        <v>152</v>
      </c>
      <c r="D158" s="2"/>
      <c r="E158" s="3">
        <v>0</v>
      </c>
      <c r="F158">
        <v>48.5</v>
      </c>
      <c r="G158">
        <v>23.4</v>
      </c>
      <c r="H158" s="3"/>
      <c r="I158" s="4">
        <v>71.900000000000006</v>
      </c>
      <c r="J158">
        <f t="shared" si="36"/>
        <v>48.5</v>
      </c>
      <c r="K158">
        <f t="shared" si="37"/>
        <v>23.4</v>
      </c>
      <c r="L158">
        <f t="shared" si="38"/>
        <v>0</v>
      </c>
      <c r="M158">
        <f t="shared" si="39"/>
        <v>71.900000000000006</v>
      </c>
    </row>
    <row r="159" spans="1:13" x14ac:dyDescent="0.25">
      <c r="A159">
        <v>7</v>
      </c>
      <c r="B159" t="s">
        <v>234</v>
      </c>
      <c r="C159" t="s">
        <v>116</v>
      </c>
      <c r="D159" s="2"/>
      <c r="E159" s="3">
        <v>0</v>
      </c>
      <c r="F159">
        <v>0</v>
      </c>
      <c r="G159">
        <v>0</v>
      </c>
      <c r="H159" s="3">
        <v>27.1</v>
      </c>
      <c r="I159" s="5">
        <v>27.1</v>
      </c>
      <c r="J159">
        <f t="shared" si="36"/>
        <v>27.1</v>
      </c>
      <c r="K159">
        <f t="shared" si="37"/>
        <v>0</v>
      </c>
      <c r="L159">
        <f t="shared" si="38"/>
        <v>0</v>
      </c>
      <c r="M159">
        <f t="shared" si="39"/>
        <v>27.1</v>
      </c>
    </row>
    <row r="161" spans="1:13" x14ac:dyDescent="0.25">
      <c r="B161" t="s">
        <v>145</v>
      </c>
    </row>
    <row r="162" spans="1:13" x14ac:dyDescent="0.25">
      <c r="A162">
        <v>1</v>
      </c>
      <c r="B162" t="s">
        <v>146</v>
      </c>
      <c r="C162" t="s">
        <v>147</v>
      </c>
      <c r="D162" s="2">
        <v>2.4976851851851851E-2</v>
      </c>
      <c r="E162">
        <v>100</v>
      </c>
      <c r="F162">
        <v>100</v>
      </c>
      <c r="G162">
        <v>100</v>
      </c>
      <c r="H162" s="3">
        <v>100</v>
      </c>
      <c r="I162" s="4">
        <v>300</v>
      </c>
      <c r="J162">
        <f t="shared" ref="J162:J169" si="40">LARGE(E162:H162,1)</f>
        <v>100</v>
      </c>
      <c r="K162">
        <f t="shared" ref="K162:K169" si="41">LARGE(E162:H162,2)</f>
        <v>100</v>
      </c>
      <c r="L162">
        <f t="shared" ref="L162:L169" si="42">LARGE(E162:H162,3)</f>
        <v>100</v>
      </c>
      <c r="M162">
        <f t="shared" ref="M162:M169" si="43">SUM(J162:L162)</f>
        <v>300</v>
      </c>
    </row>
    <row r="163" spans="1:13" x14ac:dyDescent="0.25">
      <c r="A163">
        <v>2</v>
      </c>
      <c r="B163" t="s">
        <v>149</v>
      </c>
      <c r="C163" t="s">
        <v>111</v>
      </c>
      <c r="D163" s="2">
        <v>3.0578703703703702E-2</v>
      </c>
      <c r="E163">
        <v>77.599999999999994</v>
      </c>
      <c r="F163">
        <v>82</v>
      </c>
      <c r="G163">
        <v>79.900000000000006</v>
      </c>
      <c r="H163" s="3">
        <v>94.3</v>
      </c>
      <c r="I163" s="4">
        <v>256.2</v>
      </c>
      <c r="J163">
        <f t="shared" si="40"/>
        <v>94.3</v>
      </c>
      <c r="K163">
        <f t="shared" si="41"/>
        <v>82</v>
      </c>
      <c r="L163">
        <f t="shared" si="42"/>
        <v>79.900000000000006</v>
      </c>
      <c r="M163">
        <f t="shared" si="43"/>
        <v>256.20000000000005</v>
      </c>
    </row>
    <row r="164" spans="1:13" x14ac:dyDescent="0.25">
      <c r="A164">
        <v>3</v>
      </c>
      <c r="B164" t="s">
        <v>150</v>
      </c>
      <c r="C164" t="s">
        <v>122</v>
      </c>
      <c r="D164" s="2">
        <v>3.2557870370370369E-2</v>
      </c>
      <c r="E164">
        <v>69.599999999999994</v>
      </c>
      <c r="F164">
        <v>77.400000000000006</v>
      </c>
      <c r="G164">
        <v>79.5</v>
      </c>
      <c r="H164" s="3">
        <v>94.5</v>
      </c>
      <c r="I164" s="4">
        <v>251.4</v>
      </c>
      <c r="J164">
        <f t="shared" si="40"/>
        <v>94.5</v>
      </c>
      <c r="K164">
        <f t="shared" si="41"/>
        <v>79.5</v>
      </c>
      <c r="L164">
        <f t="shared" si="42"/>
        <v>77.400000000000006</v>
      </c>
      <c r="M164">
        <f t="shared" si="43"/>
        <v>251.4</v>
      </c>
    </row>
    <row r="165" spans="1:13" x14ac:dyDescent="0.25">
      <c r="A165">
        <v>4</v>
      </c>
      <c r="B165" t="s">
        <v>151</v>
      </c>
      <c r="C165" t="s">
        <v>108</v>
      </c>
      <c r="D165" s="2">
        <v>3.4699074074074077E-2</v>
      </c>
      <c r="E165">
        <v>61.1</v>
      </c>
      <c r="F165">
        <v>83.5</v>
      </c>
      <c r="G165">
        <v>76.099999999999994</v>
      </c>
      <c r="H165" s="3">
        <v>71.599999999999994</v>
      </c>
      <c r="I165" s="4">
        <v>231.2</v>
      </c>
      <c r="J165">
        <f t="shared" si="40"/>
        <v>83.5</v>
      </c>
      <c r="K165">
        <f t="shared" si="41"/>
        <v>76.099999999999994</v>
      </c>
      <c r="L165">
        <f t="shared" si="42"/>
        <v>71.599999999999994</v>
      </c>
      <c r="M165">
        <f t="shared" si="43"/>
        <v>231.2</v>
      </c>
    </row>
    <row r="166" spans="1:13" x14ac:dyDescent="0.25">
      <c r="A166">
        <v>5</v>
      </c>
      <c r="B166" t="s">
        <v>33</v>
      </c>
      <c r="C166" t="s">
        <v>152</v>
      </c>
      <c r="D166" s="2">
        <v>3.7071759259259256E-2</v>
      </c>
      <c r="E166">
        <v>51.6</v>
      </c>
      <c r="F166">
        <v>61.4</v>
      </c>
      <c r="G166">
        <v>0</v>
      </c>
      <c r="H166" s="3">
        <v>90.3</v>
      </c>
      <c r="I166" s="4">
        <v>203.3</v>
      </c>
      <c r="J166">
        <f t="shared" si="40"/>
        <v>90.3</v>
      </c>
      <c r="K166">
        <f t="shared" si="41"/>
        <v>61.4</v>
      </c>
      <c r="L166">
        <f t="shared" si="42"/>
        <v>51.6</v>
      </c>
      <c r="M166">
        <f t="shared" si="43"/>
        <v>203.29999999999998</v>
      </c>
    </row>
    <row r="167" spans="1:13" x14ac:dyDescent="0.25">
      <c r="A167">
        <v>6</v>
      </c>
      <c r="B167" t="s">
        <v>148</v>
      </c>
      <c r="C167" t="s">
        <v>111</v>
      </c>
      <c r="D167" s="2">
        <v>2.763888888888889E-2</v>
      </c>
      <c r="E167">
        <v>89.3</v>
      </c>
      <c r="F167">
        <v>96.6</v>
      </c>
      <c r="G167">
        <v>0</v>
      </c>
      <c r="H167" s="3">
        <v>0</v>
      </c>
      <c r="I167" s="4">
        <v>185.9</v>
      </c>
      <c r="J167">
        <f t="shared" si="40"/>
        <v>96.6</v>
      </c>
      <c r="K167">
        <f t="shared" si="41"/>
        <v>89.3</v>
      </c>
      <c r="L167">
        <f t="shared" si="42"/>
        <v>0</v>
      </c>
      <c r="M167">
        <f t="shared" si="43"/>
        <v>185.89999999999998</v>
      </c>
    </row>
    <row r="168" spans="1:13" x14ac:dyDescent="0.25">
      <c r="A168">
        <v>7</v>
      </c>
      <c r="B168" t="s">
        <v>235</v>
      </c>
      <c r="C168" t="s">
        <v>122</v>
      </c>
      <c r="D168" s="2"/>
      <c r="E168">
        <v>0</v>
      </c>
      <c r="F168">
        <v>0</v>
      </c>
      <c r="G168">
        <v>0</v>
      </c>
      <c r="H168" s="3">
        <v>51.7</v>
      </c>
      <c r="I168" s="4">
        <v>51.7</v>
      </c>
      <c r="J168">
        <f t="shared" si="40"/>
        <v>51.7</v>
      </c>
      <c r="K168">
        <f t="shared" si="41"/>
        <v>0</v>
      </c>
      <c r="L168">
        <f t="shared" si="42"/>
        <v>0</v>
      </c>
      <c r="M168">
        <f t="shared" si="43"/>
        <v>51.7</v>
      </c>
    </row>
    <row r="169" spans="1:13" x14ac:dyDescent="0.25">
      <c r="B169" t="s">
        <v>199</v>
      </c>
      <c r="C169" t="s">
        <v>108</v>
      </c>
      <c r="D169" s="2"/>
      <c r="E169">
        <v>0</v>
      </c>
      <c r="F169">
        <v>0</v>
      </c>
      <c r="G169">
        <v>29.3</v>
      </c>
      <c r="H169" s="3"/>
      <c r="I169" s="5">
        <v>29.3</v>
      </c>
      <c r="J169">
        <f t="shared" si="40"/>
        <v>29.3</v>
      </c>
      <c r="K169">
        <f t="shared" si="41"/>
        <v>0</v>
      </c>
      <c r="L169">
        <f t="shared" si="42"/>
        <v>0</v>
      </c>
      <c r="M169">
        <f t="shared" si="43"/>
        <v>29.3</v>
      </c>
    </row>
    <row r="171" spans="1:13" x14ac:dyDescent="0.25">
      <c r="B171" t="s">
        <v>153</v>
      </c>
    </row>
    <row r="172" spans="1:13" x14ac:dyDescent="0.25">
      <c r="A172">
        <v>1</v>
      </c>
      <c r="B172" t="s">
        <v>154</v>
      </c>
      <c r="C172" t="s">
        <v>155</v>
      </c>
      <c r="D172" s="2">
        <v>1.6574074074074074E-2</v>
      </c>
      <c r="E172">
        <v>100</v>
      </c>
      <c r="F172">
        <v>100</v>
      </c>
      <c r="G172">
        <v>100</v>
      </c>
      <c r="H172" s="3">
        <v>100</v>
      </c>
      <c r="I172" s="4">
        <v>300</v>
      </c>
      <c r="J172">
        <f t="shared" ref="J172:J178" si="44">LARGE(E172:H172,1)</f>
        <v>100</v>
      </c>
      <c r="K172">
        <f t="shared" ref="K172:K178" si="45">LARGE(E172:H172,2)</f>
        <v>100</v>
      </c>
      <c r="L172">
        <f t="shared" ref="L172:L178" si="46">LARGE(E172:H172,3)</f>
        <v>100</v>
      </c>
      <c r="M172">
        <f t="shared" ref="M172:M178" si="47">SUM(J172:L172)</f>
        <v>300</v>
      </c>
    </row>
    <row r="173" spans="1:13" x14ac:dyDescent="0.25">
      <c r="A173">
        <v>2</v>
      </c>
      <c r="B173" t="s">
        <v>156</v>
      </c>
      <c r="C173" t="s">
        <v>142</v>
      </c>
      <c r="D173" s="2">
        <v>1.6863425925925928E-2</v>
      </c>
      <c r="E173">
        <v>98.3</v>
      </c>
      <c r="F173">
        <v>85</v>
      </c>
      <c r="G173">
        <v>90.6</v>
      </c>
      <c r="H173" s="3">
        <v>87.8</v>
      </c>
      <c r="I173" s="4">
        <v>276.7</v>
      </c>
      <c r="J173">
        <f t="shared" si="44"/>
        <v>98.3</v>
      </c>
      <c r="K173">
        <f t="shared" si="45"/>
        <v>90.6</v>
      </c>
      <c r="L173">
        <f t="shared" si="46"/>
        <v>87.8</v>
      </c>
      <c r="M173">
        <f t="shared" si="47"/>
        <v>276.7</v>
      </c>
    </row>
    <row r="174" spans="1:13" x14ac:dyDescent="0.25">
      <c r="A174">
        <v>3</v>
      </c>
      <c r="B174" t="s">
        <v>157</v>
      </c>
      <c r="C174" t="s">
        <v>116</v>
      </c>
      <c r="D174" s="2">
        <v>1.9293981481481485E-2</v>
      </c>
      <c r="E174">
        <v>83.6</v>
      </c>
      <c r="F174">
        <v>74.8</v>
      </c>
      <c r="G174">
        <v>67.400000000000006</v>
      </c>
      <c r="H174" s="3">
        <v>28.2</v>
      </c>
      <c r="I174" s="4">
        <v>225.8</v>
      </c>
      <c r="J174">
        <f t="shared" si="44"/>
        <v>83.6</v>
      </c>
      <c r="K174">
        <f t="shared" si="45"/>
        <v>74.8</v>
      </c>
      <c r="L174">
        <f t="shared" si="46"/>
        <v>67.400000000000006</v>
      </c>
      <c r="M174">
        <f t="shared" si="47"/>
        <v>225.79999999999998</v>
      </c>
    </row>
    <row r="175" spans="1:13" x14ac:dyDescent="0.25">
      <c r="A175">
        <v>4</v>
      </c>
      <c r="B175" t="s">
        <v>158</v>
      </c>
      <c r="C175" t="s">
        <v>159</v>
      </c>
      <c r="D175" s="2">
        <v>2.4409722222222222E-2</v>
      </c>
      <c r="E175">
        <v>52.7</v>
      </c>
      <c r="F175">
        <v>44.5</v>
      </c>
      <c r="G175">
        <v>67.2</v>
      </c>
      <c r="H175" s="3">
        <v>13</v>
      </c>
      <c r="I175" s="4">
        <v>164.4</v>
      </c>
      <c r="J175">
        <f t="shared" si="44"/>
        <v>67.2</v>
      </c>
      <c r="K175">
        <f t="shared" si="45"/>
        <v>52.7</v>
      </c>
      <c r="L175">
        <f t="shared" si="46"/>
        <v>44.5</v>
      </c>
      <c r="M175">
        <f t="shared" si="47"/>
        <v>164.4</v>
      </c>
    </row>
    <row r="176" spans="1:13" x14ac:dyDescent="0.25">
      <c r="A176">
        <v>5</v>
      </c>
      <c r="B176" t="s">
        <v>160</v>
      </c>
      <c r="C176" t="s">
        <v>161</v>
      </c>
      <c r="D176" s="2">
        <v>2.5335648148148149E-2</v>
      </c>
      <c r="E176">
        <v>47.1</v>
      </c>
      <c r="F176">
        <v>1</v>
      </c>
      <c r="G176">
        <v>1</v>
      </c>
      <c r="H176" s="3">
        <v>1</v>
      </c>
      <c r="I176" s="4">
        <v>49.1</v>
      </c>
      <c r="J176">
        <f t="shared" si="44"/>
        <v>47.1</v>
      </c>
      <c r="K176">
        <f t="shared" si="45"/>
        <v>1</v>
      </c>
      <c r="L176">
        <f t="shared" si="46"/>
        <v>1</v>
      </c>
      <c r="M176">
        <f t="shared" si="47"/>
        <v>49.1</v>
      </c>
    </row>
    <row r="177" spans="1:13" x14ac:dyDescent="0.25">
      <c r="A177">
        <v>6</v>
      </c>
      <c r="B177" t="s">
        <v>162</v>
      </c>
      <c r="C177" t="s">
        <v>163</v>
      </c>
      <c r="D177" s="2">
        <v>2.630787037037037E-2</v>
      </c>
      <c r="E177">
        <v>41.3</v>
      </c>
      <c r="F177">
        <v>1</v>
      </c>
      <c r="G177">
        <v>0</v>
      </c>
      <c r="H177" s="3">
        <v>1</v>
      </c>
      <c r="I177" s="4">
        <v>42.3</v>
      </c>
      <c r="J177">
        <f t="shared" si="44"/>
        <v>41.3</v>
      </c>
      <c r="K177">
        <f t="shared" si="45"/>
        <v>1</v>
      </c>
      <c r="L177">
        <f t="shared" si="46"/>
        <v>1</v>
      </c>
      <c r="M177">
        <f t="shared" si="47"/>
        <v>43.3</v>
      </c>
    </row>
    <row r="178" spans="1:13" x14ac:dyDescent="0.25">
      <c r="A178">
        <v>7</v>
      </c>
      <c r="B178" t="s">
        <v>164</v>
      </c>
      <c r="C178" t="s">
        <v>165</v>
      </c>
      <c r="D178" s="2">
        <v>3.6886574074074079E-2</v>
      </c>
      <c r="E178">
        <v>1</v>
      </c>
      <c r="F178">
        <v>1</v>
      </c>
      <c r="G178">
        <v>1</v>
      </c>
      <c r="H178" s="3">
        <v>0</v>
      </c>
      <c r="I178" s="4">
        <v>3</v>
      </c>
      <c r="J178">
        <f t="shared" si="44"/>
        <v>1</v>
      </c>
      <c r="K178">
        <f t="shared" si="45"/>
        <v>1</v>
      </c>
      <c r="L178">
        <f t="shared" si="46"/>
        <v>1</v>
      </c>
      <c r="M178">
        <f t="shared" si="47"/>
        <v>3</v>
      </c>
    </row>
    <row r="180" spans="1:13" x14ac:dyDescent="0.25">
      <c r="B180" t="s">
        <v>166</v>
      </c>
    </row>
    <row r="181" spans="1:13" x14ac:dyDescent="0.25">
      <c r="A181">
        <v>1</v>
      </c>
      <c r="B181" t="s">
        <v>169</v>
      </c>
      <c r="C181" t="s">
        <v>84</v>
      </c>
      <c r="D181" s="2">
        <v>2.3101851851851849E-2</v>
      </c>
      <c r="E181">
        <v>90.7</v>
      </c>
      <c r="F181">
        <v>100</v>
      </c>
      <c r="G181">
        <v>83.3</v>
      </c>
      <c r="H181" s="3">
        <v>100</v>
      </c>
      <c r="I181" s="4">
        <v>290.7</v>
      </c>
      <c r="J181">
        <f t="shared" ref="J181:J186" si="48">LARGE(E181:H181,1)</f>
        <v>100</v>
      </c>
      <c r="K181">
        <f t="shared" ref="K181:K186" si="49">LARGE(E181:H181,2)</f>
        <v>100</v>
      </c>
      <c r="L181">
        <f t="shared" ref="L181:L186" si="50">LARGE(E181:H181,3)</f>
        <v>90.7</v>
      </c>
      <c r="M181">
        <f t="shared" ref="M181:M186" si="51">SUM(J181:L181)</f>
        <v>290.7</v>
      </c>
    </row>
    <row r="182" spans="1:13" x14ac:dyDescent="0.25">
      <c r="A182">
        <v>2</v>
      </c>
      <c r="B182" t="s">
        <v>167</v>
      </c>
      <c r="C182" t="s">
        <v>78</v>
      </c>
      <c r="D182" s="2">
        <v>2.1134259259259259E-2</v>
      </c>
      <c r="E182">
        <v>100</v>
      </c>
      <c r="F182">
        <v>82.2</v>
      </c>
      <c r="G182">
        <v>100</v>
      </c>
      <c r="H182" s="3">
        <v>35.700000000000003</v>
      </c>
      <c r="I182" s="4">
        <v>282.2</v>
      </c>
      <c r="J182">
        <f t="shared" si="48"/>
        <v>100</v>
      </c>
      <c r="K182">
        <f t="shared" si="49"/>
        <v>100</v>
      </c>
      <c r="L182">
        <f t="shared" si="50"/>
        <v>82.2</v>
      </c>
      <c r="M182">
        <f t="shared" si="51"/>
        <v>282.2</v>
      </c>
    </row>
    <row r="183" spans="1:13" x14ac:dyDescent="0.25">
      <c r="A183">
        <v>3</v>
      </c>
      <c r="B183" t="s">
        <v>170</v>
      </c>
      <c r="C183" t="s">
        <v>147</v>
      </c>
      <c r="D183" s="2">
        <v>2.5104166666666664E-2</v>
      </c>
      <c r="E183">
        <v>81.2</v>
      </c>
      <c r="F183">
        <v>73.599999999999994</v>
      </c>
      <c r="G183">
        <v>71.099999999999994</v>
      </c>
      <c r="H183" s="3"/>
      <c r="I183" s="4">
        <v>225.9</v>
      </c>
      <c r="J183">
        <f t="shared" si="48"/>
        <v>81.2</v>
      </c>
      <c r="K183">
        <f t="shared" si="49"/>
        <v>73.599999999999994</v>
      </c>
      <c r="L183">
        <f t="shared" si="50"/>
        <v>71.099999999999994</v>
      </c>
      <c r="M183">
        <f t="shared" si="51"/>
        <v>225.9</v>
      </c>
    </row>
    <row r="184" spans="1:13" x14ac:dyDescent="0.25">
      <c r="A184">
        <v>4</v>
      </c>
      <c r="B184" t="s">
        <v>171</v>
      </c>
      <c r="C184" t="s">
        <v>163</v>
      </c>
      <c r="D184" t="s">
        <v>22</v>
      </c>
      <c r="E184">
        <v>0</v>
      </c>
      <c r="F184">
        <v>79</v>
      </c>
      <c r="G184">
        <v>71.7</v>
      </c>
      <c r="H184" s="3">
        <v>21</v>
      </c>
      <c r="I184" s="4">
        <v>171.7</v>
      </c>
      <c r="J184">
        <f t="shared" si="48"/>
        <v>79</v>
      </c>
      <c r="K184">
        <f t="shared" si="49"/>
        <v>71.7</v>
      </c>
      <c r="L184">
        <f t="shared" si="50"/>
        <v>21</v>
      </c>
      <c r="M184">
        <f t="shared" si="51"/>
        <v>171.7</v>
      </c>
    </row>
    <row r="185" spans="1:13" x14ac:dyDescent="0.25">
      <c r="A185">
        <v>5</v>
      </c>
      <c r="B185" t="s">
        <v>168</v>
      </c>
      <c r="C185" t="s">
        <v>165</v>
      </c>
      <c r="D185" s="2">
        <v>2.2395833333333334E-2</v>
      </c>
      <c r="E185">
        <v>94</v>
      </c>
      <c r="F185">
        <v>0</v>
      </c>
      <c r="G185">
        <v>0</v>
      </c>
      <c r="H185" s="3"/>
      <c r="I185" s="4">
        <v>94</v>
      </c>
      <c r="J185">
        <f t="shared" si="48"/>
        <v>94</v>
      </c>
      <c r="K185">
        <f t="shared" si="49"/>
        <v>0</v>
      </c>
      <c r="L185">
        <f t="shared" si="50"/>
        <v>0</v>
      </c>
      <c r="M185">
        <f t="shared" si="51"/>
        <v>94</v>
      </c>
    </row>
    <row r="186" spans="1:13" x14ac:dyDescent="0.25">
      <c r="A186">
        <v>6</v>
      </c>
      <c r="B186" t="s">
        <v>225</v>
      </c>
      <c r="C186" t="s">
        <v>135</v>
      </c>
      <c r="E186">
        <v>0</v>
      </c>
      <c r="F186">
        <v>0</v>
      </c>
      <c r="G186">
        <v>71.099999999999994</v>
      </c>
      <c r="H186" s="3"/>
      <c r="I186" s="4">
        <v>71.099999999999994</v>
      </c>
      <c r="J186">
        <f t="shared" si="48"/>
        <v>71.099999999999994</v>
      </c>
      <c r="K186">
        <f t="shared" si="49"/>
        <v>0</v>
      </c>
      <c r="L186">
        <f t="shared" si="50"/>
        <v>0</v>
      </c>
      <c r="M186">
        <f t="shared" si="51"/>
        <v>71.099999999999994</v>
      </c>
    </row>
  </sheetData>
  <sortState ref="B181:M186">
    <sortCondition descending="1" ref="I181:I186"/>
  </sortState>
  <mergeCells count="1">
    <mergeCell ref="D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2022-03-02T12:25:56Z</dcterms:modified>
</cp:coreProperties>
</file>