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3680" windowHeight="8595"/>
  </bookViews>
  <sheets>
    <sheet name="Лист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3" i="3" l="1"/>
  <c r="N127" i="3"/>
  <c r="P8" i="3"/>
  <c r="P10" i="3"/>
  <c r="P9" i="3"/>
  <c r="P11" i="3"/>
  <c r="P12" i="3"/>
  <c r="P14" i="3"/>
  <c r="P13" i="3"/>
  <c r="P15" i="3"/>
  <c r="P16" i="3"/>
  <c r="P17" i="3"/>
  <c r="P23" i="3"/>
  <c r="P24" i="3"/>
  <c r="P25" i="3"/>
  <c r="P34" i="3"/>
  <c r="P35" i="3"/>
  <c r="P36" i="3"/>
  <c r="P37" i="3"/>
  <c r="P38" i="3"/>
  <c r="P39" i="3"/>
  <c r="P47" i="3"/>
  <c r="P46" i="3"/>
  <c r="P48" i="3"/>
  <c r="P49" i="3"/>
  <c r="P54" i="3"/>
  <c r="P55" i="3"/>
  <c r="P56" i="3"/>
  <c r="P57" i="3"/>
  <c r="P58" i="3"/>
  <c r="P59" i="3"/>
  <c r="P60" i="3"/>
  <c r="P61" i="3"/>
  <c r="P67" i="3"/>
  <c r="P68" i="3"/>
  <c r="P69" i="3"/>
  <c r="P70" i="3"/>
  <c r="P71" i="3"/>
  <c r="P72" i="3"/>
  <c r="P73" i="3"/>
  <c r="P79" i="3"/>
  <c r="P81" i="3"/>
  <c r="P80" i="3"/>
  <c r="P82" i="3"/>
  <c r="P87" i="3"/>
  <c r="P88" i="3"/>
  <c r="P93" i="3"/>
  <c r="P95" i="3"/>
  <c r="P94" i="3"/>
  <c r="P96" i="3"/>
  <c r="P97" i="3"/>
  <c r="P98" i="3"/>
  <c r="P100" i="3"/>
  <c r="P99" i="3"/>
  <c r="P101" i="3"/>
  <c r="P102" i="3"/>
  <c r="P103" i="3"/>
  <c r="P105" i="3"/>
  <c r="P106" i="3"/>
  <c r="P104" i="3"/>
  <c r="P107" i="3"/>
  <c r="P109" i="3"/>
  <c r="P108" i="3"/>
  <c r="P110" i="3"/>
  <c r="P118" i="3"/>
  <c r="P119" i="3"/>
  <c r="P120" i="3"/>
  <c r="P121" i="3"/>
  <c r="P122" i="3"/>
  <c r="P123" i="3"/>
  <c r="P124" i="3"/>
  <c r="P125" i="3"/>
  <c r="P132" i="3"/>
  <c r="P133" i="3"/>
  <c r="P134" i="3"/>
  <c r="P135" i="3"/>
  <c r="P136" i="3"/>
  <c r="P137" i="3"/>
  <c r="P140" i="3"/>
  <c r="P139" i="3"/>
  <c r="P141" i="3"/>
  <c r="P142" i="3"/>
  <c r="P138" i="3"/>
  <c r="P153" i="3"/>
  <c r="P152" i="3"/>
  <c r="P154" i="3"/>
  <c r="P155" i="3"/>
  <c r="P156" i="3"/>
  <c r="P162" i="3"/>
  <c r="P163" i="3"/>
  <c r="P164" i="3"/>
  <c r="P165" i="3"/>
  <c r="P166" i="3"/>
  <c r="P167" i="3"/>
  <c r="P168" i="3"/>
  <c r="P169" i="3"/>
  <c r="P170" i="3"/>
  <c r="P178" i="3"/>
  <c r="P176" i="3"/>
  <c r="P177" i="3"/>
  <c r="P179" i="3"/>
  <c r="P180" i="3"/>
  <c r="P181" i="3"/>
  <c r="P189" i="3"/>
  <c r="P190" i="3"/>
  <c r="P191" i="3"/>
  <c r="P194" i="3"/>
  <c r="P192" i="3"/>
  <c r="P193" i="3"/>
  <c r="P195" i="3"/>
  <c r="P196" i="3"/>
  <c r="P201" i="3"/>
  <c r="P202" i="3"/>
  <c r="P203" i="3"/>
  <c r="P7" i="3"/>
  <c r="N107" i="3"/>
  <c r="N10" i="3" l="1"/>
  <c r="N8" i="3"/>
  <c r="N11" i="3"/>
  <c r="N9" i="3"/>
  <c r="N13" i="3"/>
  <c r="N15" i="3"/>
  <c r="N16" i="3"/>
  <c r="N12" i="3"/>
  <c r="N18" i="3"/>
  <c r="N14" i="3"/>
  <c r="N17" i="3"/>
  <c r="N24" i="3"/>
  <c r="N23" i="3"/>
  <c r="N25" i="3"/>
  <c r="N28" i="3"/>
  <c r="N27" i="3"/>
  <c r="N26" i="3"/>
  <c r="N29" i="3"/>
  <c r="N34" i="3"/>
  <c r="N35" i="3"/>
  <c r="N37" i="3"/>
  <c r="N36" i="3"/>
  <c r="N39" i="3"/>
  <c r="N38" i="3"/>
  <c r="N41" i="3"/>
  <c r="N40" i="3"/>
  <c r="N46" i="3"/>
  <c r="N47" i="3"/>
  <c r="N48" i="3"/>
  <c r="N49" i="3"/>
  <c r="N56" i="3"/>
  <c r="N54" i="3"/>
  <c r="N55" i="3"/>
  <c r="N57" i="3"/>
  <c r="N58" i="3"/>
  <c r="N59" i="3"/>
  <c r="N60" i="3"/>
  <c r="N61" i="3"/>
  <c r="N62" i="3"/>
  <c r="N67" i="3"/>
  <c r="N68" i="3"/>
  <c r="N69" i="3"/>
  <c r="N70" i="3"/>
  <c r="N71" i="3"/>
  <c r="N72" i="3"/>
  <c r="N73" i="3"/>
  <c r="N74" i="3"/>
  <c r="N79" i="3"/>
  <c r="N81" i="3"/>
  <c r="N82" i="3"/>
  <c r="N80" i="3"/>
  <c r="N87" i="3"/>
  <c r="N88" i="3"/>
  <c r="N95" i="3"/>
  <c r="N94" i="3"/>
  <c r="N96" i="3"/>
  <c r="N100" i="3"/>
  <c r="N98" i="3"/>
  <c r="N99" i="3"/>
  <c r="N97" i="3"/>
  <c r="N101" i="3"/>
  <c r="N105" i="3"/>
  <c r="N103" i="3"/>
  <c r="N106" i="3"/>
  <c r="N104" i="3"/>
  <c r="N102" i="3"/>
  <c r="N111" i="3"/>
  <c r="N93" i="3"/>
  <c r="N112" i="3"/>
  <c r="N109" i="3"/>
  <c r="N108" i="3"/>
  <c r="N110" i="3"/>
  <c r="N118" i="3"/>
  <c r="N122" i="3"/>
  <c r="N119" i="3"/>
  <c r="N120" i="3"/>
  <c r="N121" i="3"/>
  <c r="N123" i="3"/>
  <c r="N125" i="3"/>
  <c r="N124" i="3"/>
  <c r="N126" i="3"/>
  <c r="N133" i="3"/>
  <c r="N132" i="3"/>
  <c r="N134" i="3"/>
  <c r="N135" i="3"/>
  <c r="N136" i="3"/>
  <c r="N137" i="3"/>
  <c r="N145" i="3"/>
  <c r="N140" i="3"/>
  <c r="N142" i="3"/>
  <c r="N139" i="3"/>
  <c r="N138" i="3"/>
  <c r="N144" i="3"/>
  <c r="N143" i="3"/>
  <c r="N146" i="3"/>
  <c r="N147" i="3"/>
  <c r="N141" i="3"/>
  <c r="N153" i="3"/>
  <c r="N152" i="3"/>
  <c r="N154" i="3"/>
  <c r="N155" i="3"/>
  <c r="N156" i="3"/>
  <c r="N157" i="3"/>
  <c r="N162" i="3"/>
  <c r="N163" i="3"/>
  <c r="N164" i="3"/>
  <c r="N165" i="3"/>
  <c r="N167" i="3"/>
  <c r="N168" i="3"/>
  <c r="N166" i="3"/>
  <c r="N169" i="3"/>
  <c r="N170" i="3"/>
  <c r="N171" i="3"/>
  <c r="N176" i="3"/>
  <c r="N177" i="3"/>
  <c r="N179" i="3"/>
  <c r="N180" i="3"/>
  <c r="N181" i="3"/>
  <c r="N178" i="3"/>
  <c r="N183" i="3"/>
  <c r="N184" i="3"/>
  <c r="N182" i="3"/>
  <c r="N191" i="3"/>
  <c r="N190" i="3"/>
  <c r="N189" i="3"/>
  <c r="N194" i="3"/>
  <c r="N192" i="3"/>
  <c r="N195" i="3"/>
  <c r="N193" i="3"/>
  <c r="N196" i="3"/>
  <c r="N201" i="3"/>
  <c r="N202" i="3"/>
  <c r="N203" i="3"/>
  <c r="N204" i="3"/>
  <c r="N7" i="3"/>
</calcChain>
</file>

<file path=xl/sharedStrings.xml><?xml version="1.0" encoding="utf-8"?>
<sst xmlns="http://schemas.openxmlformats.org/spreadsheetml/2006/main" count="570" uniqueCount="193">
  <si>
    <t>Ж12</t>
  </si>
  <si>
    <t>Ж21</t>
  </si>
  <si>
    <t>№п/п</t>
  </si>
  <si>
    <t>Фамилия, имя</t>
  </si>
  <si>
    <t>Коллектив</t>
  </si>
  <si>
    <t>Квал</t>
  </si>
  <si>
    <t>Номер</t>
  </si>
  <si>
    <t>ГР</t>
  </si>
  <si>
    <t>Рыженкова Полина</t>
  </si>
  <si>
    <t>ГЦРиНТТДиЮ</t>
  </si>
  <si>
    <t>Iю</t>
  </si>
  <si>
    <t>Земцова София</t>
  </si>
  <si>
    <t>ЦДЮТиПВ</t>
  </si>
  <si>
    <t>Макарова Полина</t>
  </si>
  <si>
    <t>СШ 'Юность' - Павлов</t>
  </si>
  <si>
    <t>Цыкунова Александра</t>
  </si>
  <si>
    <t>IIIю</t>
  </si>
  <si>
    <t>Невская Екатерина</t>
  </si>
  <si>
    <t>Тула-ДЮСШ Юность</t>
  </si>
  <si>
    <t>Химина Анна</t>
  </si>
  <si>
    <t>Данилова Ксения</t>
  </si>
  <si>
    <t>Гаврилова Анна</t>
  </si>
  <si>
    <t>Фомина Софья</t>
  </si>
  <si>
    <t>Павленко Анастасия</t>
  </si>
  <si>
    <t>ГОУ ДО ТО 'ЦКТиЭ' 'Т</t>
  </si>
  <si>
    <t>Капстрымб Анастасия</t>
  </si>
  <si>
    <t>Парчук Александра</t>
  </si>
  <si>
    <t>Коловерова Анастасия</t>
  </si>
  <si>
    <t>III</t>
  </si>
  <si>
    <t>Широкова Анастасия</t>
  </si>
  <si>
    <t>Карпунина Анастасия</t>
  </si>
  <si>
    <t>IIю</t>
  </si>
  <si>
    <t>Куракова Валерия</t>
  </si>
  <si>
    <t>Матвеева Вераника</t>
  </si>
  <si>
    <t>КМС</t>
  </si>
  <si>
    <t>Павлова Вероника</t>
  </si>
  <si>
    <t>I</t>
  </si>
  <si>
    <t>Ласько Екатерина</t>
  </si>
  <si>
    <t>Тулякова Дарья</t>
  </si>
  <si>
    <t>II</t>
  </si>
  <si>
    <t>Никитина Ярослава</t>
  </si>
  <si>
    <t>Орлова Татьяна</t>
  </si>
  <si>
    <t>Адаскалица София</t>
  </si>
  <si>
    <t>Рахманина Мария</t>
  </si>
  <si>
    <t>Ветер</t>
  </si>
  <si>
    <t>МС</t>
  </si>
  <si>
    <t>Павлова Мария</t>
  </si>
  <si>
    <t>Рахманина Елена</t>
  </si>
  <si>
    <t>Пшехер Инна</t>
  </si>
  <si>
    <t>олимп-пластик-цктиэ</t>
  </si>
  <si>
    <t>Самохина Елена</t>
  </si>
  <si>
    <t>Тула, лично</t>
  </si>
  <si>
    <t>Шихова Вера</t>
  </si>
  <si>
    <t>Л-Мед</t>
  </si>
  <si>
    <t>Макарова Ольга</t>
  </si>
  <si>
    <t>Широкова Мария</t>
  </si>
  <si>
    <t>Тишкина Ольга</t>
  </si>
  <si>
    <t>Шмелева Галина</t>
  </si>
  <si>
    <t>Шестакова Дарья</t>
  </si>
  <si>
    <t>Неделяева Анастасия</t>
  </si>
  <si>
    <t>Овсянникова Тамара</t>
  </si>
  <si>
    <t>Егорова Светлана</t>
  </si>
  <si>
    <t>Плотникова Наталья</t>
  </si>
  <si>
    <t>Кузьмичева Юлия</t>
  </si>
  <si>
    <t>Кузнецова Елена</t>
  </si>
  <si>
    <t>Рахманина Наталья</t>
  </si>
  <si>
    <t>Слащилина Татьяна</t>
  </si>
  <si>
    <t>Киняева Татьяна</t>
  </si>
  <si>
    <t>Казакова Марина</t>
  </si>
  <si>
    <t>Сорокина Нина</t>
  </si>
  <si>
    <t>Смирнова Елена</t>
  </si>
  <si>
    <t>Контур</t>
  </si>
  <si>
    <t>Агличева Лидия</t>
  </si>
  <si>
    <t>Фазылова Светлана</t>
  </si>
  <si>
    <t>Мазур Иван</t>
  </si>
  <si>
    <t>Лушкин Григорий</t>
  </si>
  <si>
    <t>Невский Виталий</t>
  </si>
  <si>
    <t>Лепехин Виктор</t>
  </si>
  <si>
    <t>Хлебников Андрей</t>
  </si>
  <si>
    <t>Павлов Роман</t>
  </si>
  <si>
    <t>Заварзин Максим</t>
  </si>
  <si>
    <t>Дворцов Кирилл</t>
  </si>
  <si>
    <t>Неделяев Леонид</t>
  </si>
  <si>
    <t>Комаров Иван</t>
  </si>
  <si>
    <t>Акимов Иван</t>
  </si>
  <si>
    <t>Морозов Артём</t>
  </si>
  <si>
    <t>Серёгин Илья</t>
  </si>
  <si>
    <t>Раев Василий</t>
  </si>
  <si>
    <t>Вихров Сергей</t>
  </si>
  <si>
    <t>Дементьев Максим</t>
  </si>
  <si>
    <t>Анахов Андрей</t>
  </si>
  <si>
    <t>Бочаров Григорий</t>
  </si>
  <si>
    <t>Муганов Денис</t>
  </si>
  <si>
    <t>Дорогинин Дмитрий</t>
  </si>
  <si>
    <t>Столяров Ярослав</t>
  </si>
  <si>
    <t>Новосильцев Никита</t>
  </si>
  <si>
    <t>Безгрешнов Максим</t>
  </si>
  <si>
    <t>Воропаев Кирилл</t>
  </si>
  <si>
    <t>Копанов Антон</t>
  </si>
  <si>
    <t>Кривошеев Владимир</t>
  </si>
  <si>
    <t>Токарев Алексей</t>
  </si>
  <si>
    <t>Рассыхатский Евгений</t>
  </si>
  <si>
    <t>Рыженков Тимофей</t>
  </si>
  <si>
    <t>Кузьмичев Никита</t>
  </si>
  <si>
    <t>Белов Александр</t>
  </si>
  <si>
    <t>Слащилин Герман</t>
  </si>
  <si>
    <t>Свиридов Михаил</t>
  </si>
  <si>
    <t>Бородин Павел</t>
  </si>
  <si>
    <t>Тульская обл., лично</t>
  </si>
  <si>
    <t>Шихов Алексей</t>
  </si>
  <si>
    <t>Горбачев Александр</t>
  </si>
  <si>
    <t>'Лес'</t>
  </si>
  <si>
    <t>Инюшин Кирилл</t>
  </si>
  <si>
    <t>K-holding</t>
  </si>
  <si>
    <t>Игнатьев Андрей</t>
  </si>
  <si>
    <t>Шевцов Максим</t>
  </si>
  <si>
    <t>Токарев Станислав</t>
  </si>
  <si>
    <t>Павлов Николай</t>
  </si>
  <si>
    <t>Моисеев Артем</t>
  </si>
  <si>
    <t>Гаврилов Александр</t>
  </si>
  <si>
    <t>Парчук Роман</t>
  </si>
  <si>
    <t>Кальчевский Денис</t>
  </si>
  <si>
    <t>Рябых Андрей</t>
  </si>
  <si>
    <t>Дорогинин Александр</t>
  </si>
  <si>
    <t>Неделяев Игорь</t>
  </si>
  <si>
    <t>Унчиков Сергей</t>
  </si>
  <si>
    <t>Хлебников Константин</t>
  </si>
  <si>
    <t>Буланков Андрей</t>
  </si>
  <si>
    <t>Лес</t>
  </si>
  <si>
    <t>Попаевский Вячеслав</t>
  </si>
  <si>
    <t>Горшков Сергей</t>
  </si>
  <si>
    <t>Курилов Владимир</t>
  </si>
  <si>
    <t>Раев Дмитрий</t>
  </si>
  <si>
    <t>Туляков Геннадий</t>
  </si>
  <si>
    <t>Варев Геннадий</t>
  </si>
  <si>
    <t>Игнатьев Леонид</t>
  </si>
  <si>
    <t>Копырин Михаил</t>
  </si>
  <si>
    <t>Галыгин Виктор</t>
  </si>
  <si>
    <t>Прохоров Николай</t>
  </si>
  <si>
    <t>Демидков Анатолий</t>
  </si>
  <si>
    <t>Гудков Николай</t>
  </si>
  <si>
    <t>Лукиенко Леонид</t>
  </si>
  <si>
    <t>Агличев Иван</t>
  </si>
  <si>
    <t>Гусаров Николай</t>
  </si>
  <si>
    <t>Громов Владимир</t>
  </si>
  <si>
    <t>М70</t>
  </si>
  <si>
    <t>М60</t>
  </si>
  <si>
    <t>М45</t>
  </si>
  <si>
    <t>М30</t>
  </si>
  <si>
    <t>М21</t>
  </si>
  <si>
    <t>М17</t>
  </si>
  <si>
    <t>М14</t>
  </si>
  <si>
    <t>М12</t>
  </si>
  <si>
    <t>Ж70</t>
  </si>
  <si>
    <t>Ж60</t>
  </si>
  <si>
    <t>Ж45</t>
  </si>
  <si>
    <t>Ж30</t>
  </si>
  <si>
    <t>Ж17</t>
  </si>
  <si>
    <t>Ж14</t>
  </si>
  <si>
    <t>Кронина Александра</t>
  </si>
  <si>
    <t>Головина Ксения</t>
  </si>
  <si>
    <t>Абрамова Арина</t>
  </si>
  <si>
    <t>Семичаснова Татьяна</t>
  </si>
  <si>
    <t>Степанова Татьяна</t>
  </si>
  <si>
    <t>Перелыгин Ярослав</t>
  </si>
  <si>
    <t>Слащилин Максим</t>
  </si>
  <si>
    <t>Идрисов Вадим</t>
  </si>
  <si>
    <t>Дудник Вагиф</t>
  </si>
  <si>
    <t>Пеньков Егор</t>
  </si>
  <si>
    <t>Кисилёв Дмитрий</t>
  </si>
  <si>
    <t>Перешеин Константин</t>
  </si>
  <si>
    <t>Вдовин Максим</t>
  </si>
  <si>
    <t>Мамедов Руслан</t>
  </si>
  <si>
    <t>Пеньков Дмитрий</t>
  </si>
  <si>
    <t>Чекрыгин Роман</t>
  </si>
  <si>
    <t>Марцынковский Александр</t>
  </si>
  <si>
    <t>Слащилин Сергей</t>
  </si>
  <si>
    <t>Очки I этап</t>
  </si>
  <si>
    <t>Очки II этап</t>
  </si>
  <si>
    <t>Очки III этап</t>
  </si>
  <si>
    <t>Очки IV этап</t>
  </si>
  <si>
    <t>Сазонова Алиса</t>
  </si>
  <si>
    <t>Морозов Алексей</t>
  </si>
  <si>
    <t>Титов Константин</t>
  </si>
  <si>
    <t>Олимп-Пластик</t>
  </si>
  <si>
    <t>Тула - Лес</t>
  </si>
  <si>
    <t>Не старт.</t>
  </si>
  <si>
    <t>Коробов Даниил</t>
  </si>
  <si>
    <t>Усатенко Александр</t>
  </si>
  <si>
    <t>0 - снят</t>
  </si>
  <si>
    <t>По всем вопросам - bllenofag@gmail.com  +79105882413</t>
  </si>
  <si>
    <t>Сумма двух лучших этапов из трёх</t>
  </si>
  <si>
    <t>Сумма трёх лучших этапов из четырёх -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</si>
</sst>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Comic Sans MS"/>
      <family val="4"/>
      <charset val="204"/>
    </font>
    <font>
      <sz val="12"/>
      <color theme="1"/>
      <name val="Comic Sans MS"/>
      <family val="4"/>
      <charset val="204"/>
    </font>
    <font>
      <b/>
      <sz val="12"/>
      <color rgb="FFFF0000"/>
      <name val="Comic Sans MS"/>
      <family val="4"/>
      <charset val="204"/>
    </font>
    <font>
      <sz val="12"/>
      <color rgb="FF34495E"/>
      <name val="Comic Sans MS"/>
      <family val="4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rgb="FFB7FFCF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Font="0" applyAlignment="0"/>
    <xf numFmtId="0" fontId="3" fillId="6" borderId="0" applyAlignment="0">
      <alignment horizontal="center"/>
    </xf>
    <xf numFmtId="0" fontId="3" fillId="7" borderId="0" applyAlignment="0">
      <alignment horizontal="center"/>
    </xf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3" fillId="6" borderId="0" xfId="5" applyBorder="1" applyAlignment="1">
      <alignment horizontal="center"/>
    </xf>
    <xf numFmtId="0" fontId="3" fillId="3" borderId="0" xfId="2" applyFont="1" applyBorder="1" applyAlignment="1">
      <alignment horizontal="center"/>
    </xf>
    <xf numFmtId="0" fontId="3" fillId="4" borderId="0" xfId="3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5" borderId="0" xfId="4" applyFont="1" applyBorder="1" applyAlignment="1">
      <alignment horizontal="center"/>
    </xf>
    <xf numFmtId="0" fontId="3" fillId="7" borderId="0" xfId="6" applyBorder="1" applyAlignment="1">
      <alignment horizontal="center"/>
    </xf>
    <xf numFmtId="0" fontId="3" fillId="6" borderId="0" xfId="5" applyBorder="1" applyAlignment="1">
      <alignment horizontal="center" vertical="center" wrapText="1"/>
    </xf>
    <xf numFmtId="0" fontId="3" fillId="3" borderId="0" xfId="2" applyFont="1" applyBorder="1" applyAlignment="1">
      <alignment horizontal="center" vertical="center"/>
    </xf>
    <xf numFmtId="0" fontId="3" fillId="4" borderId="0" xfId="3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2" applyNumberFormat="1" applyFont="1" applyBorder="1" applyAlignment="1">
      <alignment horizontal="center"/>
    </xf>
    <xf numFmtId="0" fontId="3" fillId="4" borderId="0" xfId="3" applyNumberFormat="1" applyFont="1" applyBorder="1" applyAlignment="1">
      <alignment horizontal="center"/>
    </xf>
    <xf numFmtId="0" fontId="3" fillId="2" borderId="0" xfId="1" applyNumberFormat="1" applyFont="1" applyBorder="1" applyAlignment="1">
      <alignment horizontal="center"/>
    </xf>
    <xf numFmtId="0" fontId="3" fillId="3" borderId="0" xfId="2" applyNumberFormat="1" applyFont="1" applyBorder="1" applyAlignment="1">
      <alignment horizontal="center" vertical="center" wrapText="1"/>
    </xf>
    <xf numFmtId="0" fontId="3" fillId="4" borderId="0" xfId="3" applyFont="1" applyBorder="1" applyAlignment="1">
      <alignment horizontal="center" vertical="center" wrapText="1"/>
    </xf>
    <xf numFmtId="0" fontId="5" fillId="5" borderId="0" xfId="4" applyFont="1" applyBorder="1" applyAlignment="1">
      <alignment horizontal="center"/>
    </xf>
    <xf numFmtId="0" fontId="3" fillId="4" borderId="0" xfId="3" applyNumberFormat="1" applyFont="1" applyBorder="1" applyAlignment="1">
      <alignment horizontal="center" vertical="center" wrapText="1"/>
    </xf>
    <xf numFmtId="0" fontId="3" fillId="6" borderId="0" xfId="5" applyBorder="1" applyAlignment="1"/>
    <xf numFmtId="0" fontId="3" fillId="3" borderId="0" xfId="2" applyNumberFormat="1" applyFont="1" applyBorder="1"/>
    <xf numFmtId="0" fontId="3" fillId="4" borderId="0" xfId="3" applyNumberFormat="1" applyFont="1" applyBorder="1"/>
    <xf numFmtId="0" fontId="3" fillId="2" borderId="0" xfId="1" applyNumberFormat="1" applyFont="1" applyBorder="1"/>
    <xf numFmtId="0" fontId="3" fillId="0" borderId="0" xfId="0" applyFont="1" applyBorder="1"/>
    <xf numFmtId="0" fontId="5" fillId="5" borderId="0" xfId="4" applyFont="1" applyBorder="1"/>
    <xf numFmtId="0" fontId="3" fillId="7" borderId="0" xfId="6" applyBorder="1" applyAlignment="1"/>
    <xf numFmtId="0" fontId="3" fillId="5" borderId="0" xfId="4" applyFont="1" applyBorder="1"/>
    <xf numFmtId="0" fontId="3" fillId="3" borderId="0" xfId="2" applyFont="1" applyBorder="1"/>
    <xf numFmtId="0" fontId="3" fillId="4" borderId="0" xfId="3" applyFont="1" applyBorder="1"/>
    <xf numFmtId="0" fontId="3" fillId="2" borderId="0" xfId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7" borderId="0" xfId="6" applyBorder="1" applyAlignment="1">
      <alignment horizontal="center" vertical="center" wrapText="1"/>
    </xf>
    <xf numFmtId="0" fontId="3" fillId="5" borderId="0" xfId="4" applyFont="1" applyBorder="1" applyAlignment="1">
      <alignment horizontal="center" vertical="center" wrapText="1"/>
    </xf>
  </cellXfs>
  <cellStyles count="7">
    <cellStyle name="20% — акцент2" xfId="1" builtinId="34"/>
    <cellStyle name="20% — акцент4" xfId="2" builtinId="42"/>
    <cellStyle name="20% — акцент5" xfId="3" builtinId="46"/>
    <cellStyle name="Обычный" xfId="0" builtinId="0"/>
    <cellStyle name="Стиль 1" xfId="4"/>
    <cellStyle name="Стиль 2" xfId="5"/>
    <cellStyle name="Стиль 3" xfId="6"/>
  </cellStyles>
  <dxfs count="0"/>
  <tableStyles count="0" defaultTableStyle="TableStyleMedium2" defaultPivotStyle="PivotStyleLight16"/>
  <colors>
    <mruColors>
      <color rgb="FFB7FFCF"/>
      <color rgb="FF66FF99"/>
      <color rgb="FFB3FFFF"/>
      <color rgb="FF66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6"/>
  <sheetViews>
    <sheetView tabSelected="1" zoomScaleNormal="100" workbookViewId="0"/>
  </sheetViews>
  <sheetFormatPr defaultRowHeight="19.5" x14ac:dyDescent="0.4"/>
  <cols>
    <col min="1" max="2" width="9.140625" style="4"/>
    <col min="3" max="3" width="37.140625" style="4" customWidth="1"/>
    <col min="4" max="4" width="30" style="4" customWidth="1"/>
    <col min="5" max="5" width="8.42578125" style="4" customWidth="1"/>
    <col min="6" max="6" width="9.42578125" style="4" customWidth="1"/>
    <col min="7" max="8" width="9.5703125" style="4" customWidth="1"/>
    <col min="9" max="9" width="15.7109375" style="24" customWidth="1"/>
    <col min="10" max="10" width="15.5703125" style="32" customWidth="1"/>
    <col min="11" max="11" width="15.85546875" style="33" customWidth="1"/>
    <col min="12" max="12" width="15.85546875" style="34" customWidth="1"/>
    <col min="13" max="13" width="3.7109375" style="28" customWidth="1"/>
    <col min="14" max="14" width="19.7109375" style="31" customWidth="1"/>
    <col min="15" max="15" width="3.7109375" style="28" customWidth="1"/>
    <col min="16" max="16" width="19.5703125" style="30" customWidth="1"/>
    <col min="17" max="16384" width="9.140625" style="4"/>
  </cols>
  <sheetData>
    <row r="1" spans="2:16" x14ac:dyDescent="0.4">
      <c r="I1" s="5"/>
      <c r="J1" s="6"/>
      <c r="K1" s="7"/>
      <c r="L1" s="8"/>
      <c r="M1" s="9"/>
      <c r="N1" s="10"/>
      <c r="O1" s="9"/>
      <c r="P1" s="11"/>
    </row>
    <row r="2" spans="2:16" ht="58.5" customHeight="1" x14ac:dyDescent="0.4">
      <c r="C2" s="36" t="s">
        <v>190</v>
      </c>
      <c r="D2" s="35" t="s">
        <v>189</v>
      </c>
      <c r="I2" s="5"/>
      <c r="J2" s="6"/>
      <c r="K2" s="7"/>
      <c r="L2" s="8"/>
      <c r="M2" s="9"/>
      <c r="N2" s="38" t="s">
        <v>191</v>
      </c>
      <c r="O2" s="9"/>
      <c r="P2" s="37" t="s">
        <v>192</v>
      </c>
    </row>
    <row r="3" spans="2:16" x14ac:dyDescent="0.4">
      <c r="I3" s="5"/>
      <c r="J3" s="6"/>
      <c r="K3" s="7"/>
      <c r="L3" s="8"/>
      <c r="M3" s="9"/>
      <c r="N3" s="38"/>
      <c r="O3" s="9"/>
      <c r="P3" s="37"/>
    </row>
    <row r="4" spans="2:16" ht="15" customHeight="1" x14ac:dyDescent="0.4">
      <c r="B4" s="3" t="s">
        <v>0</v>
      </c>
      <c r="C4" s="3"/>
      <c r="D4" s="3"/>
      <c r="E4" s="3"/>
      <c r="F4" s="3"/>
      <c r="G4" s="3"/>
      <c r="H4" s="3"/>
      <c r="I4" s="12"/>
      <c r="J4" s="6"/>
      <c r="K4" s="7"/>
      <c r="L4" s="8"/>
      <c r="M4" s="9"/>
      <c r="N4" s="38"/>
      <c r="O4" s="9"/>
      <c r="P4" s="37"/>
    </row>
    <row r="5" spans="2:16" ht="15" customHeight="1" x14ac:dyDescent="0.4">
      <c r="B5" s="3"/>
      <c r="C5" s="3"/>
      <c r="D5" s="3"/>
      <c r="E5" s="3"/>
      <c r="F5" s="3"/>
      <c r="G5" s="3"/>
      <c r="H5" s="3"/>
      <c r="I5" s="12" t="s">
        <v>177</v>
      </c>
      <c r="J5" s="13" t="s">
        <v>178</v>
      </c>
      <c r="K5" s="14" t="s">
        <v>179</v>
      </c>
      <c r="L5" s="15" t="s">
        <v>180</v>
      </c>
      <c r="M5" s="16"/>
      <c r="N5" s="38"/>
      <c r="O5" s="16"/>
      <c r="P5" s="37"/>
    </row>
    <row r="6" spans="2:16" x14ac:dyDescent="0.4">
      <c r="B6" s="1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/>
      <c r="I6" s="12"/>
      <c r="J6" s="17"/>
      <c r="K6" s="18"/>
      <c r="L6" s="19"/>
      <c r="M6" s="9"/>
      <c r="N6" s="10"/>
      <c r="O6" s="9"/>
      <c r="P6" s="11"/>
    </row>
    <row r="7" spans="2:16" x14ac:dyDescent="0.4">
      <c r="B7" s="2">
        <v>1</v>
      </c>
      <c r="C7" s="2" t="s">
        <v>8</v>
      </c>
      <c r="D7" s="2" t="s">
        <v>9</v>
      </c>
      <c r="E7" s="2" t="s">
        <v>10</v>
      </c>
      <c r="F7" s="2">
        <v>196</v>
      </c>
      <c r="G7" s="2">
        <v>2009</v>
      </c>
      <c r="H7" s="2"/>
      <c r="I7" s="12">
        <v>72.400000000000006</v>
      </c>
      <c r="J7" s="20">
        <v>100</v>
      </c>
      <c r="K7" s="21">
        <v>100</v>
      </c>
      <c r="L7" s="19">
        <v>96.5</v>
      </c>
      <c r="M7" s="9"/>
      <c r="N7" s="22">
        <f>SUM(LARGE(I7:K7,{1,2}))</f>
        <v>200</v>
      </c>
      <c r="O7" s="9"/>
      <c r="P7" s="11">
        <f xml:space="preserve"> SUM(LARGE(I7:L7,{1,2,3}))</f>
        <v>296.5</v>
      </c>
    </row>
    <row r="8" spans="2:16" x14ac:dyDescent="0.4">
      <c r="B8" s="2">
        <v>2</v>
      </c>
      <c r="C8" s="2" t="s">
        <v>13</v>
      </c>
      <c r="D8" s="2" t="s">
        <v>14</v>
      </c>
      <c r="E8" s="2" t="s">
        <v>10</v>
      </c>
      <c r="F8" s="2">
        <v>313</v>
      </c>
      <c r="G8" s="2">
        <v>2009</v>
      </c>
      <c r="H8" s="2"/>
      <c r="I8" s="12">
        <v>100</v>
      </c>
      <c r="J8" s="20">
        <v>79.2</v>
      </c>
      <c r="K8" s="21">
        <v>41.8</v>
      </c>
      <c r="L8" s="19">
        <v>100</v>
      </c>
      <c r="M8" s="9"/>
      <c r="N8" s="22">
        <f>SUM(LARGE(I8:K8,{1,2}))</f>
        <v>179.2</v>
      </c>
      <c r="O8" s="9"/>
      <c r="P8" s="11">
        <f xml:space="preserve"> SUM(LARGE(I8:L8,{1,2,3}))</f>
        <v>279.2</v>
      </c>
    </row>
    <row r="9" spans="2:16" ht="16.5" customHeight="1" x14ac:dyDescent="0.4">
      <c r="B9" s="2">
        <v>3</v>
      </c>
      <c r="C9" s="2" t="s">
        <v>17</v>
      </c>
      <c r="D9" s="2" t="s">
        <v>18</v>
      </c>
      <c r="E9" s="2"/>
      <c r="F9" s="2">
        <v>409</v>
      </c>
      <c r="G9" s="2">
        <v>2011</v>
      </c>
      <c r="H9" s="2"/>
      <c r="I9" s="12">
        <v>1</v>
      </c>
      <c r="J9" s="20">
        <v>64.5</v>
      </c>
      <c r="K9" s="21">
        <v>6.8</v>
      </c>
      <c r="L9" s="19">
        <v>87.3</v>
      </c>
      <c r="M9" s="9"/>
      <c r="N9" s="22">
        <f>SUM(LARGE(I9:K9,{1,2}))</f>
        <v>71.3</v>
      </c>
      <c r="O9" s="9"/>
      <c r="P9" s="11">
        <f xml:space="preserve"> SUM(LARGE(I9:L9,{1,2,3}))</f>
        <v>158.60000000000002</v>
      </c>
    </row>
    <row r="10" spans="2:16" x14ac:dyDescent="0.4">
      <c r="B10" s="2">
        <v>4</v>
      </c>
      <c r="C10" s="2" t="s">
        <v>11</v>
      </c>
      <c r="D10" s="2" t="s">
        <v>12</v>
      </c>
      <c r="E10" s="2" t="s">
        <v>10</v>
      </c>
      <c r="F10" s="2">
        <v>340</v>
      </c>
      <c r="G10" s="2">
        <v>2010</v>
      </c>
      <c r="H10" s="2"/>
      <c r="I10" s="12" t="s">
        <v>186</v>
      </c>
      <c r="J10" s="20">
        <v>5.7</v>
      </c>
      <c r="K10" s="21">
        <v>73.7</v>
      </c>
      <c r="L10" s="19">
        <v>71</v>
      </c>
      <c r="M10" s="9"/>
      <c r="N10" s="22">
        <f>SUM(LARGE(I10:K10,{1,2}))</f>
        <v>79.400000000000006</v>
      </c>
      <c r="O10" s="9"/>
      <c r="P10" s="11">
        <f xml:space="preserve"> SUM(LARGE(I10:L10,{1,2,3}))</f>
        <v>150.39999999999998</v>
      </c>
    </row>
    <row r="11" spans="2:16" x14ac:dyDescent="0.4">
      <c r="B11" s="2">
        <v>5</v>
      </c>
      <c r="C11" s="2" t="s">
        <v>15</v>
      </c>
      <c r="D11" s="2" t="s">
        <v>9</v>
      </c>
      <c r="E11" s="2" t="s">
        <v>16</v>
      </c>
      <c r="F11" s="2">
        <v>191</v>
      </c>
      <c r="G11" s="2">
        <v>2009</v>
      </c>
      <c r="H11" s="2"/>
      <c r="I11" s="12">
        <v>36.700000000000003</v>
      </c>
      <c r="J11" s="20">
        <v>17.100000000000001</v>
      </c>
      <c r="K11" s="21">
        <v>18.8</v>
      </c>
      <c r="L11" s="19">
        <v>72.2</v>
      </c>
      <c r="M11" s="9"/>
      <c r="N11" s="22">
        <f>SUM(LARGE(I11:K11,{1,2}))</f>
        <v>55.5</v>
      </c>
      <c r="O11" s="9"/>
      <c r="P11" s="11">
        <f xml:space="preserve"> SUM(LARGE(I11:L11,{1,2,3}))</f>
        <v>127.7</v>
      </c>
    </row>
    <row r="12" spans="2:16" x14ac:dyDescent="0.4">
      <c r="B12" s="2">
        <v>6</v>
      </c>
      <c r="C12" s="2" t="s">
        <v>22</v>
      </c>
      <c r="D12" s="2" t="s">
        <v>12</v>
      </c>
      <c r="E12" s="2"/>
      <c r="F12" s="2">
        <v>358</v>
      </c>
      <c r="G12" s="2">
        <v>2010</v>
      </c>
      <c r="H12" s="2"/>
      <c r="I12" s="12">
        <v>41.3</v>
      </c>
      <c r="J12" s="20">
        <v>1</v>
      </c>
      <c r="K12" s="21">
        <v>1</v>
      </c>
      <c r="L12" s="19">
        <v>60.3</v>
      </c>
      <c r="M12" s="9"/>
      <c r="N12" s="22">
        <f>SUM(LARGE(I12:K12,{1,2}))</f>
        <v>42.3</v>
      </c>
      <c r="O12" s="9"/>
      <c r="P12" s="11">
        <f xml:space="preserve"> SUM(LARGE(I12:L12,{1,2,3}))</f>
        <v>102.6</v>
      </c>
    </row>
    <row r="13" spans="2:16" x14ac:dyDescent="0.4">
      <c r="B13" s="2">
        <v>7</v>
      </c>
      <c r="C13" s="2" t="s">
        <v>19</v>
      </c>
      <c r="D13" s="2" t="s">
        <v>14</v>
      </c>
      <c r="E13" s="2"/>
      <c r="F13" s="2">
        <v>414</v>
      </c>
      <c r="G13" s="2">
        <v>2011</v>
      </c>
      <c r="H13" s="2"/>
      <c r="I13" s="12">
        <v>1</v>
      </c>
      <c r="J13" s="20">
        <v>16</v>
      </c>
      <c r="K13" s="21">
        <v>1</v>
      </c>
      <c r="L13" s="19">
        <v>22.2</v>
      </c>
      <c r="M13" s="9"/>
      <c r="N13" s="22">
        <f>SUM(LARGE(I13:K13,{1,2}))</f>
        <v>17</v>
      </c>
      <c r="O13" s="9"/>
      <c r="P13" s="11">
        <f xml:space="preserve"> SUM(LARGE(I13:L13,{1,2,3}))</f>
        <v>39.200000000000003</v>
      </c>
    </row>
    <row r="14" spans="2:16" x14ac:dyDescent="0.4">
      <c r="B14" s="2">
        <v>8</v>
      </c>
      <c r="C14" s="2" t="s">
        <v>25</v>
      </c>
      <c r="D14" s="2" t="s">
        <v>9</v>
      </c>
      <c r="E14" s="2"/>
      <c r="F14" s="2">
        <v>412</v>
      </c>
      <c r="G14" s="2">
        <v>2009</v>
      </c>
      <c r="H14" s="2"/>
      <c r="I14" s="12">
        <v>1</v>
      </c>
      <c r="J14" s="20">
        <v>24.8</v>
      </c>
      <c r="K14" s="21">
        <v>1</v>
      </c>
      <c r="L14" s="19">
        <v>11.3</v>
      </c>
      <c r="M14" s="9"/>
      <c r="N14" s="22">
        <f>SUM(LARGE(I14:K14,{1,2}))</f>
        <v>25.8</v>
      </c>
      <c r="O14" s="9"/>
      <c r="P14" s="11">
        <f xml:space="preserve"> SUM(LARGE(I14:L14,{1,2,3}))</f>
        <v>37.1</v>
      </c>
    </row>
    <row r="15" spans="2:16" x14ac:dyDescent="0.4">
      <c r="B15" s="2">
        <v>9</v>
      </c>
      <c r="C15" s="2" t="s">
        <v>20</v>
      </c>
      <c r="D15" s="2" t="s">
        <v>9</v>
      </c>
      <c r="E15" s="2"/>
      <c r="F15" s="2">
        <v>417</v>
      </c>
      <c r="G15" s="2">
        <v>2011</v>
      </c>
      <c r="H15" s="2"/>
      <c r="I15" s="12">
        <v>1</v>
      </c>
      <c r="J15" s="20">
        <v>1</v>
      </c>
      <c r="K15" s="21">
        <v>1</v>
      </c>
      <c r="L15" s="19">
        <v>1</v>
      </c>
      <c r="M15" s="9"/>
      <c r="N15" s="22">
        <f>SUM(LARGE(I15:K15,{1,2}))</f>
        <v>2</v>
      </c>
      <c r="O15" s="9"/>
      <c r="P15" s="11">
        <f xml:space="preserve"> SUM(LARGE(I15:L15,{1,2,3}))</f>
        <v>3</v>
      </c>
    </row>
    <row r="16" spans="2:16" x14ac:dyDescent="0.4">
      <c r="B16" s="2">
        <v>10</v>
      </c>
      <c r="C16" s="2" t="s">
        <v>21</v>
      </c>
      <c r="D16" s="2" t="s">
        <v>9</v>
      </c>
      <c r="E16" s="2"/>
      <c r="F16" s="2">
        <v>403</v>
      </c>
      <c r="G16" s="2">
        <v>2009</v>
      </c>
      <c r="H16" s="2"/>
      <c r="I16" s="12" t="s">
        <v>186</v>
      </c>
      <c r="J16" s="20">
        <v>1</v>
      </c>
      <c r="K16" s="21">
        <v>1</v>
      </c>
      <c r="L16" s="19">
        <v>1</v>
      </c>
      <c r="M16" s="9"/>
      <c r="N16" s="22">
        <f>SUM(LARGE(I16:K16,{1,2}))</f>
        <v>2</v>
      </c>
      <c r="O16" s="9"/>
      <c r="P16" s="11">
        <f xml:space="preserve"> SUM(LARGE(I16:L16,{1,2,3}))</f>
        <v>3</v>
      </c>
    </row>
    <row r="17" spans="2:16" x14ac:dyDescent="0.4">
      <c r="B17" s="2">
        <v>11</v>
      </c>
      <c r="C17" s="2" t="s">
        <v>159</v>
      </c>
      <c r="D17" s="2" t="s">
        <v>9</v>
      </c>
      <c r="E17" s="2" t="s">
        <v>16</v>
      </c>
      <c r="F17" s="2">
        <v>40</v>
      </c>
      <c r="G17" s="2">
        <v>2011</v>
      </c>
      <c r="H17" s="2"/>
      <c r="I17" s="12">
        <v>1</v>
      </c>
      <c r="J17" s="20">
        <v>1</v>
      </c>
      <c r="K17" s="23">
        <v>1</v>
      </c>
      <c r="L17" s="19">
        <v>1</v>
      </c>
      <c r="M17" s="9"/>
      <c r="N17" s="22">
        <f>SUM(LARGE(I17:K17,{1,2}))</f>
        <v>2</v>
      </c>
      <c r="O17" s="9"/>
      <c r="P17" s="11">
        <f xml:space="preserve"> SUM(LARGE(I17:L17,{1,2,3}))</f>
        <v>3</v>
      </c>
    </row>
    <row r="18" spans="2:16" x14ac:dyDescent="0.4">
      <c r="B18" s="2">
        <v>12</v>
      </c>
      <c r="C18" s="2" t="s">
        <v>23</v>
      </c>
      <c r="D18" s="2" t="s">
        <v>24</v>
      </c>
      <c r="E18" s="2"/>
      <c r="F18" s="2">
        <v>432</v>
      </c>
      <c r="G18" s="2">
        <v>2011</v>
      </c>
      <c r="H18" s="2"/>
      <c r="I18" s="12" t="s">
        <v>186</v>
      </c>
      <c r="J18" s="20">
        <v>8.6</v>
      </c>
      <c r="K18" s="21">
        <v>1</v>
      </c>
      <c r="L18" s="19" t="s">
        <v>186</v>
      </c>
      <c r="M18" s="9"/>
      <c r="N18" s="22">
        <f>SUM(LARGE(I18:K18,{1,2}))</f>
        <v>9.6</v>
      </c>
      <c r="O18" s="9"/>
      <c r="P18" s="11">
        <v>0</v>
      </c>
    </row>
    <row r="19" spans="2:16" x14ac:dyDescent="0.4">
      <c r="B19" s="2"/>
      <c r="C19" s="2"/>
      <c r="D19" s="2"/>
      <c r="E19" s="2"/>
      <c r="F19" s="2"/>
      <c r="G19" s="2"/>
      <c r="H19" s="2"/>
      <c r="I19" s="12"/>
      <c r="J19" s="17"/>
      <c r="K19" s="18"/>
      <c r="L19" s="19"/>
      <c r="M19" s="9"/>
      <c r="N19" s="22"/>
      <c r="O19" s="9"/>
      <c r="P19" s="11"/>
    </row>
    <row r="20" spans="2:16" ht="15" customHeight="1" x14ac:dyDescent="0.4">
      <c r="B20" s="3" t="s">
        <v>158</v>
      </c>
      <c r="C20" s="3"/>
      <c r="D20" s="3"/>
      <c r="E20" s="3"/>
      <c r="F20" s="3"/>
      <c r="G20" s="3"/>
      <c r="H20" s="3"/>
      <c r="I20" s="12"/>
      <c r="J20" s="17"/>
      <c r="K20" s="18"/>
      <c r="L20" s="19"/>
      <c r="M20" s="9"/>
      <c r="N20" s="22"/>
      <c r="O20" s="9"/>
      <c r="P20" s="11"/>
    </row>
    <row r="21" spans="2:16" ht="15" customHeight="1" x14ac:dyDescent="0.4">
      <c r="B21" s="3"/>
      <c r="C21" s="3"/>
      <c r="D21" s="3"/>
      <c r="E21" s="3"/>
      <c r="F21" s="3"/>
      <c r="G21" s="3"/>
      <c r="H21" s="3"/>
      <c r="I21" s="12"/>
      <c r="J21" s="17"/>
      <c r="K21" s="18"/>
      <c r="L21" s="19"/>
      <c r="M21" s="9"/>
      <c r="N21" s="22"/>
      <c r="O21" s="9"/>
      <c r="P21" s="11"/>
    </row>
    <row r="22" spans="2:16" x14ac:dyDescent="0.4">
      <c r="B22" s="1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/>
      <c r="I22" s="12"/>
      <c r="J22" s="17"/>
      <c r="K22" s="18"/>
      <c r="L22" s="19"/>
      <c r="M22" s="9"/>
      <c r="N22" s="22"/>
      <c r="O22" s="9"/>
      <c r="P22" s="11"/>
    </row>
    <row r="23" spans="2:16" x14ac:dyDescent="0.4">
      <c r="B23" s="2">
        <v>1</v>
      </c>
      <c r="C23" s="2" t="s">
        <v>27</v>
      </c>
      <c r="D23" s="2" t="s">
        <v>14</v>
      </c>
      <c r="E23" s="2" t="s">
        <v>28</v>
      </c>
      <c r="F23" s="2">
        <v>302</v>
      </c>
      <c r="G23" s="2">
        <v>2007</v>
      </c>
      <c r="H23" s="2"/>
      <c r="I23" s="12">
        <v>100</v>
      </c>
      <c r="J23" s="20">
        <v>100</v>
      </c>
      <c r="K23" s="21">
        <v>86.8</v>
      </c>
      <c r="L23" s="19">
        <v>100</v>
      </c>
      <c r="M23" s="9"/>
      <c r="N23" s="22">
        <f>SUM(LARGE(I23:K23,{1,2}))</f>
        <v>200</v>
      </c>
      <c r="O23" s="9"/>
      <c r="P23" s="11">
        <f xml:space="preserve"> SUM(LARGE(I23:L23,{1,2,3}))</f>
        <v>300</v>
      </c>
    </row>
    <row r="24" spans="2:16" x14ac:dyDescent="0.4">
      <c r="B24" s="2">
        <v>2</v>
      </c>
      <c r="C24" s="2" t="s">
        <v>26</v>
      </c>
      <c r="D24" s="2" t="s">
        <v>18</v>
      </c>
      <c r="E24" s="2" t="s">
        <v>10</v>
      </c>
      <c r="F24" s="2">
        <v>95</v>
      </c>
      <c r="G24" s="2">
        <v>2008</v>
      </c>
      <c r="H24" s="2"/>
      <c r="I24" s="12">
        <v>94.2</v>
      </c>
      <c r="J24" s="20">
        <v>94.5</v>
      </c>
      <c r="K24" s="21">
        <v>100</v>
      </c>
      <c r="L24" s="19">
        <v>85.5</v>
      </c>
      <c r="M24" s="9"/>
      <c r="N24" s="22">
        <f>SUM(LARGE(I24:K24,{1,2}))</f>
        <v>194.5</v>
      </c>
      <c r="O24" s="9"/>
      <c r="P24" s="11">
        <f xml:space="preserve"> SUM(LARGE(I24:L24,{1,2,3}))</f>
        <v>288.7</v>
      </c>
    </row>
    <row r="25" spans="2:16" x14ac:dyDescent="0.4">
      <c r="B25" s="2">
        <v>3</v>
      </c>
      <c r="C25" s="2" t="s">
        <v>29</v>
      </c>
      <c r="D25" s="2" t="s">
        <v>24</v>
      </c>
      <c r="E25" s="2" t="s">
        <v>10</v>
      </c>
      <c r="F25" s="2">
        <v>365</v>
      </c>
      <c r="G25" s="2">
        <v>2008</v>
      </c>
      <c r="H25" s="2"/>
      <c r="I25" s="12">
        <v>85.4</v>
      </c>
      <c r="J25" s="20">
        <v>85.4</v>
      </c>
      <c r="K25" s="21">
        <v>56.2</v>
      </c>
      <c r="L25" s="19">
        <v>73.7</v>
      </c>
      <c r="M25" s="9"/>
      <c r="N25" s="22">
        <f>SUM(LARGE(I25:K25,{1,2}))</f>
        <v>170.8</v>
      </c>
      <c r="O25" s="9"/>
      <c r="P25" s="11">
        <f xml:space="preserve"> SUM(LARGE(I25:L25,{1,2,3}))</f>
        <v>244.5</v>
      </c>
    </row>
    <row r="26" spans="2:16" x14ac:dyDescent="0.4">
      <c r="B26" s="2">
        <v>4</v>
      </c>
      <c r="C26" s="2" t="s">
        <v>160</v>
      </c>
      <c r="D26" s="2" t="s">
        <v>9</v>
      </c>
      <c r="E26" s="2"/>
      <c r="F26" s="2">
        <v>407</v>
      </c>
      <c r="G26" s="2">
        <v>2008</v>
      </c>
      <c r="H26" s="2"/>
      <c r="I26" s="12">
        <v>1</v>
      </c>
      <c r="J26" s="20">
        <v>44</v>
      </c>
      <c r="K26" s="23" t="s">
        <v>186</v>
      </c>
      <c r="L26" s="19" t="s">
        <v>186</v>
      </c>
      <c r="M26" s="9"/>
      <c r="N26" s="22">
        <f>SUM(LARGE(I26:K26,{1,2}))</f>
        <v>45</v>
      </c>
      <c r="O26" s="9"/>
      <c r="P26" s="11">
        <v>0</v>
      </c>
    </row>
    <row r="27" spans="2:16" x14ac:dyDescent="0.4">
      <c r="B27" s="2">
        <v>5</v>
      </c>
      <c r="C27" s="2" t="s">
        <v>32</v>
      </c>
      <c r="D27" s="2" t="s">
        <v>14</v>
      </c>
      <c r="E27" s="2" t="s">
        <v>16</v>
      </c>
      <c r="F27" s="2">
        <v>304</v>
      </c>
      <c r="G27" s="2">
        <v>2008</v>
      </c>
      <c r="H27" s="2"/>
      <c r="I27" s="12">
        <v>21.9</v>
      </c>
      <c r="J27" s="20" t="s">
        <v>186</v>
      </c>
      <c r="K27" s="21">
        <v>21.8</v>
      </c>
      <c r="L27" s="19" t="s">
        <v>186</v>
      </c>
      <c r="M27" s="9"/>
      <c r="N27" s="22">
        <f>SUM(LARGE(I27:K27,{1,2}))</f>
        <v>43.7</v>
      </c>
      <c r="O27" s="9"/>
      <c r="P27" s="11">
        <v>0</v>
      </c>
    </row>
    <row r="28" spans="2:16" x14ac:dyDescent="0.4">
      <c r="B28" s="2">
        <v>6</v>
      </c>
      <c r="C28" s="2" t="s">
        <v>30</v>
      </c>
      <c r="D28" s="2" t="s">
        <v>14</v>
      </c>
      <c r="E28" s="2" t="s">
        <v>31</v>
      </c>
      <c r="F28" s="2">
        <v>75</v>
      </c>
      <c r="G28" s="2">
        <v>2008</v>
      </c>
      <c r="H28" s="2"/>
      <c r="I28" s="12" t="s">
        <v>186</v>
      </c>
      <c r="J28" s="20" t="s">
        <v>186</v>
      </c>
      <c r="K28" s="21">
        <v>42.3</v>
      </c>
      <c r="L28" s="19">
        <v>51.3</v>
      </c>
      <c r="M28" s="9"/>
      <c r="N28" s="22" t="e">
        <f>SUM(LARGE(I28:K28,{1,2}))</f>
        <v>#NUM!</v>
      </c>
      <c r="O28" s="9"/>
      <c r="P28" s="11">
        <v>0</v>
      </c>
    </row>
    <row r="29" spans="2:16" x14ac:dyDescent="0.4">
      <c r="B29" s="2">
        <v>7</v>
      </c>
      <c r="C29" s="2" t="s">
        <v>161</v>
      </c>
      <c r="D29" s="2" t="s">
        <v>14</v>
      </c>
      <c r="E29" s="2"/>
      <c r="F29" s="2">
        <v>416</v>
      </c>
      <c r="G29" s="2">
        <v>2007</v>
      </c>
      <c r="H29" s="2"/>
      <c r="I29" s="12" t="s">
        <v>186</v>
      </c>
      <c r="J29" s="20">
        <v>1</v>
      </c>
      <c r="K29" s="23" t="s">
        <v>186</v>
      </c>
      <c r="L29" s="19">
        <v>11.7</v>
      </c>
      <c r="M29" s="9"/>
      <c r="N29" s="22" t="e">
        <f>SUM(LARGE(I29:K29,{1,2}))</f>
        <v>#NUM!</v>
      </c>
      <c r="O29" s="9"/>
      <c r="P29" s="11">
        <v>0</v>
      </c>
    </row>
    <row r="30" spans="2:16" x14ac:dyDescent="0.4">
      <c r="B30" s="2"/>
      <c r="C30" s="2"/>
      <c r="D30" s="2"/>
      <c r="E30" s="2"/>
      <c r="F30" s="2"/>
      <c r="G30" s="2"/>
      <c r="H30" s="2"/>
      <c r="I30" s="12"/>
      <c r="J30" s="17"/>
      <c r="K30" s="18"/>
      <c r="L30" s="19"/>
      <c r="M30" s="9"/>
      <c r="N30" s="22"/>
      <c r="O30" s="9"/>
      <c r="P30" s="11"/>
    </row>
    <row r="31" spans="2:16" ht="15" customHeight="1" x14ac:dyDescent="0.4">
      <c r="B31" s="3" t="s">
        <v>157</v>
      </c>
      <c r="C31" s="3"/>
      <c r="D31" s="3"/>
      <c r="E31" s="3"/>
      <c r="F31" s="3"/>
      <c r="G31" s="3"/>
      <c r="H31" s="3"/>
      <c r="I31" s="12"/>
      <c r="J31" s="17"/>
      <c r="K31" s="18"/>
      <c r="L31" s="19"/>
      <c r="M31" s="9"/>
      <c r="N31" s="22"/>
      <c r="O31" s="9"/>
      <c r="P31" s="11"/>
    </row>
    <row r="32" spans="2:16" ht="15" customHeight="1" x14ac:dyDescent="0.4">
      <c r="B32" s="3"/>
      <c r="C32" s="3"/>
      <c r="D32" s="3"/>
      <c r="E32" s="3"/>
      <c r="F32" s="3"/>
      <c r="G32" s="3"/>
      <c r="H32" s="3"/>
      <c r="I32" s="12"/>
      <c r="J32" s="17"/>
      <c r="K32" s="18"/>
      <c r="L32" s="19"/>
      <c r="M32" s="9"/>
      <c r="N32" s="22"/>
      <c r="O32" s="9"/>
      <c r="P32" s="11"/>
    </row>
    <row r="33" spans="2:16" x14ac:dyDescent="0.4">
      <c r="B33" s="1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/>
      <c r="I33" s="12"/>
      <c r="J33" s="17"/>
      <c r="K33" s="18"/>
      <c r="L33" s="19"/>
      <c r="M33" s="9"/>
      <c r="N33" s="22"/>
      <c r="O33" s="9"/>
      <c r="P33" s="11"/>
    </row>
    <row r="34" spans="2:16" x14ac:dyDescent="0.4">
      <c r="B34" s="2">
        <v>1</v>
      </c>
      <c r="C34" s="2" t="s">
        <v>33</v>
      </c>
      <c r="D34" s="2" t="s">
        <v>18</v>
      </c>
      <c r="E34" s="2" t="s">
        <v>34</v>
      </c>
      <c r="F34" s="2">
        <v>84</v>
      </c>
      <c r="G34" s="2">
        <v>2005</v>
      </c>
      <c r="H34" s="2"/>
      <c r="I34" s="12">
        <v>100</v>
      </c>
      <c r="J34" s="20">
        <v>100</v>
      </c>
      <c r="K34" s="21">
        <v>100</v>
      </c>
      <c r="L34" s="19">
        <v>100</v>
      </c>
      <c r="M34" s="9"/>
      <c r="N34" s="22">
        <f>SUM(LARGE(I34:K34,{1,2}))</f>
        <v>200</v>
      </c>
      <c r="O34" s="9"/>
      <c r="P34" s="11">
        <f xml:space="preserve"> SUM(LARGE(I34:L34,{1,2,3}))</f>
        <v>300</v>
      </c>
    </row>
    <row r="35" spans="2:16" x14ac:dyDescent="0.4">
      <c r="B35" s="2">
        <v>2</v>
      </c>
      <c r="C35" s="2" t="s">
        <v>35</v>
      </c>
      <c r="D35" s="2" t="s">
        <v>14</v>
      </c>
      <c r="E35" s="2" t="s">
        <v>36</v>
      </c>
      <c r="F35" s="2">
        <v>387</v>
      </c>
      <c r="G35" s="2">
        <v>2006</v>
      </c>
      <c r="H35" s="2"/>
      <c r="I35" s="12">
        <v>73.400000000000006</v>
      </c>
      <c r="J35" s="20">
        <v>74.900000000000006</v>
      </c>
      <c r="K35" s="21">
        <v>75</v>
      </c>
      <c r="L35" s="19">
        <v>76.2</v>
      </c>
      <c r="M35" s="9"/>
      <c r="N35" s="22">
        <f>SUM(LARGE(I35:K35,{1,2}))</f>
        <v>149.9</v>
      </c>
      <c r="O35" s="9"/>
      <c r="P35" s="11">
        <f xml:space="preserve"> SUM(LARGE(I35:L35,{1,2,3}))</f>
        <v>226.1</v>
      </c>
    </row>
    <row r="36" spans="2:16" x14ac:dyDescent="0.4">
      <c r="B36" s="2">
        <v>3</v>
      </c>
      <c r="C36" s="2" t="s">
        <v>38</v>
      </c>
      <c r="D36" s="2" t="s">
        <v>18</v>
      </c>
      <c r="E36" s="2" t="s">
        <v>39</v>
      </c>
      <c r="F36" s="2">
        <v>497</v>
      </c>
      <c r="G36" s="2">
        <v>2005</v>
      </c>
      <c r="H36" s="2"/>
      <c r="I36" s="12">
        <v>64.2</v>
      </c>
      <c r="J36" s="20">
        <v>70.7</v>
      </c>
      <c r="K36" s="21">
        <v>53.8</v>
      </c>
      <c r="L36" s="19">
        <v>68.3</v>
      </c>
      <c r="M36" s="9"/>
      <c r="N36" s="22">
        <f>SUM(LARGE(I36:K36,{1,2}))</f>
        <v>134.9</v>
      </c>
      <c r="O36" s="9"/>
      <c r="P36" s="11">
        <f xml:space="preserve"> SUM(LARGE(I36:L36,{1,2,3}))</f>
        <v>203.2</v>
      </c>
    </row>
    <row r="37" spans="2:16" x14ac:dyDescent="0.4">
      <c r="B37" s="2">
        <v>4</v>
      </c>
      <c r="C37" s="2" t="s">
        <v>37</v>
      </c>
      <c r="D37" s="2" t="s">
        <v>9</v>
      </c>
      <c r="E37" s="2" t="s">
        <v>28</v>
      </c>
      <c r="F37" s="2">
        <v>177</v>
      </c>
      <c r="G37" s="2">
        <v>2005</v>
      </c>
      <c r="H37" s="2"/>
      <c r="I37" s="12">
        <v>34.9</v>
      </c>
      <c r="J37" s="20">
        <v>46.1</v>
      </c>
      <c r="K37" s="21">
        <v>57.1</v>
      </c>
      <c r="L37" s="19">
        <v>59.8</v>
      </c>
      <c r="M37" s="9"/>
      <c r="N37" s="22">
        <f>SUM(LARGE(I37:K37,{1,2}))</f>
        <v>103.2</v>
      </c>
      <c r="O37" s="9"/>
      <c r="P37" s="11">
        <f xml:space="preserve"> SUM(LARGE(I37:L37,{1,2,3}))</f>
        <v>163</v>
      </c>
    </row>
    <row r="38" spans="2:16" x14ac:dyDescent="0.4">
      <c r="B38" s="2">
        <v>5</v>
      </c>
      <c r="C38" s="2" t="s">
        <v>41</v>
      </c>
      <c r="D38" s="2" t="s">
        <v>14</v>
      </c>
      <c r="E38" s="2" t="s">
        <v>10</v>
      </c>
      <c r="F38" s="2">
        <v>495</v>
      </c>
      <c r="G38" s="2">
        <v>2006</v>
      </c>
      <c r="H38" s="2"/>
      <c r="I38" s="12">
        <v>27.1</v>
      </c>
      <c r="J38" s="20">
        <v>55</v>
      </c>
      <c r="K38" s="21">
        <v>38.799999999999997</v>
      </c>
      <c r="L38" s="19">
        <v>66.7</v>
      </c>
      <c r="M38" s="9"/>
      <c r="N38" s="22">
        <f>SUM(LARGE(I38:K38,{1,2}))</f>
        <v>93.8</v>
      </c>
      <c r="O38" s="9"/>
      <c r="P38" s="11">
        <f xml:space="preserve"> SUM(LARGE(I38:L38,{1,2,3}))</f>
        <v>160.5</v>
      </c>
    </row>
    <row r="39" spans="2:16" x14ac:dyDescent="0.4">
      <c r="B39" s="2">
        <v>6</v>
      </c>
      <c r="C39" s="2" t="s">
        <v>40</v>
      </c>
      <c r="D39" s="2" t="s">
        <v>14</v>
      </c>
      <c r="E39" s="2" t="s">
        <v>36</v>
      </c>
      <c r="F39" s="2">
        <v>386</v>
      </c>
      <c r="G39" s="2">
        <v>2006</v>
      </c>
      <c r="H39" s="2"/>
      <c r="I39" s="12">
        <v>29.9</v>
      </c>
      <c r="J39" s="20">
        <v>16.899999999999999</v>
      </c>
      <c r="K39" s="21">
        <v>45.9</v>
      </c>
      <c r="L39" s="19">
        <v>60.7</v>
      </c>
      <c r="M39" s="9"/>
      <c r="N39" s="22">
        <f>SUM(LARGE(I39:K39,{1,2}))</f>
        <v>75.8</v>
      </c>
      <c r="O39" s="9"/>
      <c r="P39" s="11">
        <f xml:space="preserve"> SUM(LARGE(I39:L39,{1,2,3}))</f>
        <v>136.5</v>
      </c>
    </row>
    <row r="40" spans="2:16" x14ac:dyDescent="0.4">
      <c r="B40" s="2">
        <v>7</v>
      </c>
      <c r="C40" s="2" t="s">
        <v>181</v>
      </c>
      <c r="D40" s="2" t="s">
        <v>18</v>
      </c>
      <c r="E40" s="2" t="s">
        <v>36</v>
      </c>
      <c r="F40" s="2">
        <v>290</v>
      </c>
      <c r="G40" s="2">
        <v>2005</v>
      </c>
      <c r="H40" s="2"/>
      <c r="I40" s="12">
        <v>56.8</v>
      </c>
      <c r="J40" s="20" t="s">
        <v>186</v>
      </c>
      <c r="K40" s="23" t="s">
        <v>186</v>
      </c>
      <c r="L40" s="19" t="s">
        <v>186</v>
      </c>
      <c r="M40" s="9"/>
      <c r="N40" s="22" t="e">
        <f>SUM(LARGE(I40:K40,{1,2}))</f>
        <v>#NUM!</v>
      </c>
      <c r="O40" s="9"/>
      <c r="P40" s="11">
        <v>0</v>
      </c>
    </row>
    <row r="41" spans="2:16" x14ac:dyDescent="0.4">
      <c r="B41" s="2">
        <v>8</v>
      </c>
      <c r="C41" s="2" t="s">
        <v>42</v>
      </c>
      <c r="D41" s="2" t="s">
        <v>14</v>
      </c>
      <c r="E41" s="2" t="s">
        <v>10</v>
      </c>
      <c r="F41" s="2">
        <v>299</v>
      </c>
      <c r="G41" s="2">
        <v>2006</v>
      </c>
      <c r="H41" s="2"/>
      <c r="I41" s="12" t="s">
        <v>186</v>
      </c>
      <c r="J41" s="20" t="s">
        <v>186</v>
      </c>
      <c r="K41" s="21">
        <v>3.2</v>
      </c>
      <c r="L41" s="19" t="s">
        <v>186</v>
      </c>
      <c r="M41" s="9"/>
      <c r="N41" s="22" t="e">
        <f>SUM(LARGE(I41:K41,{1,2}))</f>
        <v>#NUM!</v>
      </c>
      <c r="O41" s="9"/>
      <c r="P41" s="11">
        <v>0</v>
      </c>
    </row>
    <row r="42" spans="2:16" x14ac:dyDescent="0.4">
      <c r="B42" s="2"/>
      <c r="C42" s="2"/>
      <c r="D42" s="2"/>
      <c r="E42" s="2"/>
      <c r="F42" s="2"/>
      <c r="G42" s="2"/>
      <c r="H42" s="2"/>
      <c r="I42" s="12"/>
      <c r="J42" s="17"/>
      <c r="K42" s="18"/>
      <c r="L42" s="19"/>
      <c r="M42" s="9"/>
      <c r="N42" s="22"/>
      <c r="O42" s="9"/>
      <c r="P42" s="11"/>
    </row>
    <row r="43" spans="2:16" ht="15" customHeight="1" x14ac:dyDescent="0.4">
      <c r="B43" s="3" t="s">
        <v>1</v>
      </c>
      <c r="C43" s="3"/>
      <c r="D43" s="3"/>
      <c r="E43" s="3"/>
      <c r="F43" s="3"/>
      <c r="G43" s="3"/>
      <c r="H43" s="3"/>
      <c r="I43" s="12"/>
      <c r="J43" s="17"/>
      <c r="K43" s="18"/>
      <c r="L43" s="19"/>
      <c r="M43" s="9"/>
      <c r="N43" s="22"/>
      <c r="O43" s="9"/>
      <c r="P43" s="11"/>
    </row>
    <row r="44" spans="2:16" ht="15" customHeight="1" x14ac:dyDescent="0.4">
      <c r="B44" s="3"/>
      <c r="C44" s="3"/>
      <c r="D44" s="3"/>
      <c r="E44" s="3"/>
      <c r="F44" s="3"/>
      <c r="G44" s="3"/>
      <c r="H44" s="3"/>
      <c r="I44" s="12"/>
      <c r="J44" s="17"/>
      <c r="K44" s="18"/>
      <c r="L44" s="19"/>
      <c r="M44" s="9"/>
      <c r="N44" s="22"/>
      <c r="O44" s="9"/>
      <c r="P44" s="11"/>
    </row>
    <row r="45" spans="2:16" x14ac:dyDescent="0.4">
      <c r="B45" s="1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7</v>
      </c>
      <c r="H45" s="2"/>
      <c r="I45" s="12"/>
      <c r="J45" s="17"/>
      <c r="K45" s="18"/>
      <c r="L45" s="19"/>
      <c r="M45" s="9"/>
      <c r="N45" s="22"/>
      <c r="O45" s="9"/>
      <c r="P45" s="11"/>
    </row>
    <row r="46" spans="2:16" x14ac:dyDescent="0.4">
      <c r="B46" s="2">
        <v>1</v>
      </c>
      <c r="C46" s="2" t="s">
        <v>43</v>
      </c>
      <c r="D46" s="2" t="s">
        <v>44</v>
      </c>
      <c r="E46" s="2" t="s">
        <v>45</v>
      </c>
      <c r="F46" s="2">
        <v>11</v>
      </c>
      <c r="G46" s="2">
        <v>1996</v>
      </c>
      <c r="H46" s="2"/>
      <c r="I46" s="12">
        <v>85.3</v>
      </c>
      <c r="J46" s="20">
        <v>99.9</v>
      </c>
      <c r="K46" s="21">
        <v>100</v>
      </c>
      <c r="L46" s="19">
        <v>100</v>
      </c>
      <c r="M46" s="9"/>
      <c r="N46" s="22">
        <f>SUM(LARGE(I46:K46,{1,2}))</f>
        <v>199.9</v>
      </c>
      <c r="O46" s="9"/>
      <c r="P46" s="11">
        <f xml:space="preserve"> SUM(LARGE(I46:L46,{1,2,3}))</f>
        <v>299.89999999999998</v>
      </c>
    </row>
    <row r="47" spans="2:16" x14ac:dyDescent="0.4">
      <c r="B47" s="2">
        <v>2</v>
      </c>
      <c r="C47" s="2" t="s">
        <v>46</v>
      </c>
      <c r="D47" s="2" t="s">
        <v>14</v>
      </c>
      <c r="E47" s="2" t="s">
        <v>45</v>
      </c>
      <c r="F47" s="2">
        <v>261</v>
      </c>
      <c r="G47" s="2">
        <v>1981</v>
      </c>
      <c r="H47" s="2"/>
      <c r="I47" s="12">
        <v>100</v>
      </c>
      <c r="J47" s="20">
        <v>100</v>
      </c>
      <c r="K47" s="21">
        <v>96.3</v>
      </c>
      <c r="L47" s="19">
        <v>96.3</v>
      </c>
      <c r="M47" s="9"/>
      <c r="N47" s="22">
        <f>SUM(LARGE(I47:K47,{1,2}))</f>
        <v>200</v>
      </c>
      <c r="O47" s="9"/>
      <c r="P47" s="11">
        <f xml:space="preserve"> SUM(LARGE(I47:L47,{1,2,3}))</f>
        <v>296.3</v>
      </c>
    </row>
    <row r="48" spans="2:16" x14ac:dyDescent="0.4">
      <c r="B48" s="2">
        <v>3</v>
      </c>
      <c r="C48" s="2" t="s">
        <v>47</v>
      </c>
      <c r="D48" s="2" t="s">
        <v>44</v>
      </c>
      <c r="E48" s="2" t="s">
        <v>45</v>
      </c>
      <c r="F48" s="2">
        <v>134</v>
      </c>
      <c r="G48" s="2">
        <v>2000</v>
      </c>
      <c r="H48" s="2"/>
      <c r="I48" s="12">
        <v>91.5</v>
      </c>
      <c r="J48" s="20">
        <v>95.8</v>
      </c>
      <c r="K48" s="21">
        <v>88.3</v>
      </c>
      <c r="L48" s="19" t="s">
        <v>186</v>
      </c>
      <c r="M48" s="9"/>
      <c r="N48" s="22">
        <f>SUM(LARGE(I48:K48,{1,2}))</f>
        <v>187.3</v>
      </c>
      <c r="O48" s="9"/>
      <c r="P48" s="11">
        <f xml:space="preserve"> SUM(LARGE(I48:L48,{1,2,3}))</f>
        <v>275.60000000000002</v>
      </c>
    </row>
    <row r="49" spans="2:16" x14ac:dyDescent="0.4">
      <c r="B49" s="2">
        <v>4</v>
      </c>
      <c r="C49" s="2" t="s">
        <v>48</v>
      </c>
      <c r="D49" s="2" t="s">
        <v>49</v>
      </c>
      <c r="E49" s="2" t="s">
        <v>36</v>
      </c>
      <c r="F49" s="2">
        <v>259</v>
      </c>
      <c r="G49" s="2">
        <v>1998</v>
      </c>
      <c r="H49" s="2"/>
      <c r="I49" s="12">
        <v>42.8</v>
      </c>
      <c r="J49" s="20" t="s">
        <v>186</v>
      </c>
      <c r="K49" s="21">
        <v>1</v>
      </c>
      <c r="L49" s="19">
        <v>88.2</v>
      </c>
      <c r="M49" s="9"/>
      <c r="N49" s="22">
        <f>SUM(LARGE(I49:K49,{1,2}))</f>
        <v>43.8</v>
      </c>
      <c r="O49" s="9"/>
      <c r="P49" s="11">
        <f xml:space="preserve"> SUM(LARGE(I49:L49,{1,2,3}))</f>
        <v>132</v>
      </c>
    </row>
    <row r="50" spans="2:16" x14ac:dyDescent="0.4">
      <c r="B50" s="2"/>
      <c r="C50" s="2"/>
      <c r="D50" s="2"/>
      <c r="E50" s="2"/>
      <c r="F50" s="2"/>
      <c r="G50" s="2"/>
      <c r="H50" s="2"/>
      <c r="I50" s="12"/>
      <c r="J50" s="17"/>
      <c r="K50" s="18"/>
      <c r="L50" s="19"/>
      <c r="M50" s="9"/>
      <c r="N50" s="22"/>
      <c r="O50" s="9"/>
      <c r="P50" s="11"/>
    </row>
    <row r="51" spans="2:16" ht="15" customHeight="1" x14ac:dyDescent="0.4">
      <c r="B51" s="3" t="s">
        <v>156</v>
      </c>
      <c r="C51" s="3"/>
      <c r="D51" s="3"/>
      <c r="E51" s="3"/>
      <c r="F51" s="3"/>
      <c r="G51" s="3"/>
      <c r="H51" s="3"/>
      <c r="I51" s="12"/>
      <c r="J51" s="17"/>
      <c r="K51" s="18"/>
      <c r="L51" s="19"/>
      <c r="M51" s="9"/>
      <c r="N51" s="22"/>
      <c r="O51" s="9"/>
      <c r="P51" s="11"/>
    </row>
    <row r="52" spans="2:16" ht="15" customHeight="1" x14ac:dyDescent="0.4">
      <c r="B52" s="3"/>
      <c r="C52" s="3"/>
      <c r="D52" s="3"/>
      <c r="E52" s="3"/>
      <c r="F52" s="3"/>
      <c r="G52" s="3"/>
      <c r="H52" s="3"/>
      <c r="I52" s="12"/>
      <c r="J52" s="17"/>
      <c r="K52" s="18"/>
      <c r="L52" s="19"/>
      <c r="M52" s="9"/>
      <c r="N52" s="22"/>
      <c r="O52" s="9"/>
      <c r="P52" s="11"/>
    </row>
    <row r="53" spans="2:16" x14ac:dyDescent="0.4">
      <c r="B53" s="1" t="s">
        <v>2</v>
      </c>
      <c r="C53" s="2" t="s">
        <v>3</v>
      </c>
      <c r="D53" s="2" t="s">
        <v>4</v>
      </c>
      <c r="E53" s="2" t="s">
        <v>5</v>
      </c>
      <c r="F53" s="2" t="s">
        <v>6</v>
      </c>
      <c r="G53" s="2" t="s">
        <v>7</v>
      </c>
      <c r="H53" s="2"/>
      <c r="I53" s="12"/>
      <c r="J53" s="17"/>
      <c r="K53" s="18"/>
      <c r="L53" s="19"/>
      <c r="M53" s="9"/>
      <c r="N53" s="22"/>
      <c r="O53" s="9"/>
      <c r="P53" s="11"/>
    </row>
    <row r="54" spans="2:16" x14ac:dyDescent="0.4">
      <c r="B54" s="2">
        <v>1</v>
      </c>
      <c r="C54" s="2" t="s">
        <v>52</v>
      </c>
      <c r="D54" s="2" t="s">
        <v>53</v>
      </c>
      <c r="E54" s="2" t="s">
        <v>34</v>
      </c>
      <c r="F54" s="2">
        <v>129</v>
      </c>
      <c r="G54" s="2">
        <v>1981</v>
      </c>
      <c r="H54" s="2"/>
      <c r="I54" s="12">
        <v>71.400000000000006</v>
      </c>
      <c r="J54" s="20">
        <v>100</v>
      </c>
      <c r="K54" s="21">
        <v>92.9</v>
      </c>
      <c r="L54" s="19">
        <v>100</v>
      </c>
      <c r="M54" s="9"/>
      <c r="N54" s="22">
        <f>SUM(LARGE(I54:K54,{1,2}))</f>
        <v>192.9</v>
      </c>
      <c r="O54" s="9"/>
      <c r="P54" s="11">
        <f xml:space="preserve"> SUM(LARGE(I54:L54,{1,2,3}))</f>
        <v>292.89999999999998</v>
      </c>
    </row>
    <row r="55" spans="2:16" x14ac:dyDescent="0.4">
      <c r="B55" s="2">
        <v>2</v>
      </c>
      <c r="C55" s="2" t="s">
        <v>54</v>
      </c>
      <c r="D55" s="2" t="s">
        <v>53</v>
      </c>
      <c r="E55" s="2" t="s">
        <v>36</v>
      </c>
      <c r="F55" s="2">
        <v>225</v>
      </c>
      <c r="G55" s="2">
        <v>1976</v>
      </c>
      <c r="H55" s="2"/>
      <c r="I55" s="12">
        <v>100</v>
      </c>
      <c r="J55" s="20">
        <v>0</v>
      </c>
      <c r="K55" s="21">
        <v>90.2</v>
      </c>
      <c r="L55" s="19">
        <v>94.6</v>
      </c>
      <c r="M55" s="9"/>
      <c r="N55" s="22">
        <f>SUM(LARGE(I55:K55,{1,2}))</f>
        <v>190.2</v>
      </c>
      <c r="O55" s="9"/>
      <c r="P55" s="11">
        <f xml:space="preserve"> SUM(LARGE(I55:L55,{1,2,3}))</f>
        <v>284.8</v>
      </c>
    </row>
    <row r="56" spans="2:16" x14ac:dyDescent="0.4">
      <c r="B56" s="2">
        <v>3</v>
      </c>
      <c r="C56" s="2" t="s">
        <v>50</v>
      </c>
      <c r="D56" s="2" t="s">
        <v>51</v>
      </c>
      <c r="E56" s="2" t="s">
        <v>39</v>
      </c>
      <c r="F56" s="2">
        <v>254</v>
      </c>
      <c r="G56" s="2">
        <v>1986</v>
      </c>
      <c r="H56" s="2"/>
      <c r="I56" s="12">
        <v>77.2</v>
      </c>
      <c r="J56" s="20">
        <v>0</v>
      </c>
      <c r="K56" s="21">
        <v>100</v>
      </c>
      <c r="L56" s="19">
        <v>95.7</v>
      </c>
      <c r="M56" s="9"/>
      <c r="N56" s="22">
        <f>SUM(LARGE(I56:K56,{1,2}))</f>
        <v>177.2</v>
      </c>
      <c r="O56" s="9"/>
      <c r="P56" s="11">
        <f xml:space="preserve"> SUM(LARGE(I56:L56,{1,2,3}))</f>
        <v>272.89999999999998</v>
      </c>
    </row>
    <row r="57" spans="2:16" x14ac:dyDescent="0.4">
      <c r="B57" s="2">
        <v>4</v>
      </c>
      <c r="C57" s="2" t="s">
        <v>55</v>
      </c>
      <c r="D57" s="2" t="s">
        <v>24</v>
      </c>
      <c r="E57" s="2"/>
      <c r="F57" s="2">
        <v>367</v>
      </c>
      <c r="G57" s="2">
        <v>1983</v>
      </c>
      <c r="H57" s="2"/>
      <c r="I57" s="12">
        <v>56.8</v>
      </c>
      <c r="J57" s="20">
        <v>67.7</v>
      </c>
      <c r="K57" s="21">
        <v>42.1</v>
      </c>
      <c r="L57" s="19">
        <v>59</v>
      </c>
      <c r="M57" s="9"/>
      <c r="N57" s="22">
        <f>SUM(LARGE(I57:K57,{1,2}))</f>
        <v>124.5</v>
      </c>
      <c r="O57" s="9"/>
      <c r="P57" s="11">
        <f xml:space="preserve"> SUM(LARGE(I57:L57,{1,2,3}))</f>
        <v>183.5</v>
      </c>
    </row>
    <row r="58" spans="2:16" x14ac:dyDescent="0.4">
      <c r="B58" s="2">
        <v>5</v>
      </c>
      <c r="C58" s="2" t="s">
        <v>56</v>
      </c>
      <c r="D58" s="2" t="s">
        <v>14</v>
      </c>
      <c r="E58" s="2"/>
      <c r="F58" s="2">
        <v>368</v>
      </c>
      <c r="G58" s="2">
        <v>1981</v>
      </c>
      <c r="H58" s="2"/>
      <c r="I58" s="12">
        <v>1</v>
      </c>
      <c r="J58" s="20">
        <v>36.6</v>
      </c>
      <c r="K58" s="21">
        <v>39.6</v>
      </c>
      <c r="L58" s="19">
        <v>53.7</v>
      </c>
      <c r="M58" s="9"/>
      <c r="N58" s="22">
        <f>SUM(LARGE(I58:K58,{1,2}))</f>
        <v>76.2</v>
      </c>
      <c r="O58" s="9"/>
      <c r="P58" s="11">
        <f xml:space="preserve"> SUM(LARGE(I58:L58,{1,2,3}))</f>
        <v>129.9</v>
      </c>
    </row>
    <row r="59" spans="2:16" x14ac:dyDescent="0.4">
      <c r="B59" s="2">
        <v>6</v>
      </c>
      <c r="C59" s="2" t="s">
        <v>57</v>
      </c>
      <c r="D59" s="2" t="s">
        <v>9</v>
      </c>
      <c r="E59" s="2"/>
      <c r="F59" s="2">
        <v>419</v>
      </c>
      <c r="G59" s="2">
        <v>1980</v>
      </c>
      <c r="H59" s="2"/>
      <c r="I59" s="12">
        <v>1</v>
      </c>
      <c r="J59" s="20">
        <v>12.9</v>
      </c>
      <c r="K59" s="21">
        <v>28.4</v>
      </c>
      <c r="L59" s="19">
        <v>59.1</v>
      </c>
      <c r="M59" s="9"/>
      <c r="N59" s="22">
        <f>SUM(LARGE(I59:K59,{1,2}))</f>
        <v>41.3</v>
      </c>
      <c r="O59" s="9"/>
      <c r="P59" s="11">
        <f xml:space="preserve"> SUM(LARGE(I59:L59,{1,2,3}))</f>
        <v>100.4</v>
      </c>
    </row>
    <row r="60" spans="2:16" x14ac:dyDescent="0.4">
      <c r="B60" s="2">
        <v>7</v>
      </c>
      <c r="C60" s="2" t="s">
        <v>58</v>
      </c>
      <c r="D60" s="2" t="s">
        <v>9</v>
      </c>
      <c r="E60" s="2"/>
      <c r="F60" s="2">
        <v>401</v>
      </c>
      <c r="G60" s="2">
        <v>1984</v>
      </c>
      <c r="H60" s="2"/>
      <c r="I60" s="12">
        <v>1</v>
      </c>
      <c r="J60" s="20">
        <v>1</v>
      </c>
      <c r="K60" s="21">
        <v>1</v>
      </c>
      <c r="L60" s="19">
        <v>1</v>
      </c>
      <c r="M60" s="9"/>
      <c r="N60" s="22">
        <f>SUM(LARGE(I60:K60,{1,2}))</f>
        <v>2</v>
      </c>
      <c r="O60" s="9"/>
      <c r="P60" s="11">
        <f xml:space="preserve"> SUM(LARGE(I60:L60,{1,2,3}))</f>
        <v>3</v>
      </c>
    </row>
    <row r="61" spans="2:16" x14ac:dyDescent="0.4">
      <c r="B61" s="2">
        <v>8</v>
      </c>
      <c r="C61" s="2" t="s">
        <v>59</v>
      </c>
      <c r="D61" s="2" t="s">
        <v>9</v>
      </c>
      <c r="E61" s="2"/>
      <c r="F61" s="2">
        <v>405</v>
      </c>
      <c r="G61" s="2">
        <v>1983</v>
      </c>
      <c r="H61" s="2"/>
      <c r="I61" s="12">
        <v>0</v>
      </c>
      <c r="J61" s="20">
        <v>0</v>
      </c>
      <c r="K61" s="21">
        <v>1</v>
      </c>
      <c r="L61" s="19">
        <v>1</v>
      </c>
      <c r="M61" s="9"/>
      <c r="N61" s="22">
        <f>SUM(LARGE(I61:K61,{1,2}))</f>
        <v>1</v>
      </c>
      <c r="O61" s="9"/>
      <c r="P61" s="11">
        <f xml:space="preserve"> SUM(LARGE(I61:L61,{1,2,3}))</f>
        <v>2</v>
      </c>
    </row>
    <row r="62" spans="2:16" x14ac:dyDescent="0.4">
      <c r="B62" s="2">
        <v>9</v>
      </c>
      <c r="C62" s="2" t="s">
        <v>162</v>
      </c>
      <c r="D62" s="2" t="s">
        <v>18</v>
      </c>
      <c r="E62" s="2" t="s">
        <v>28</v>
      </c>
      <c r="F62" s="2">
        <v>28</v>
      </c>
      <c r="G62" s="2">
        <v>1989</v>
      </c>
      <c r="H62" s="2"/>
      <c r="I62" s="12">
        <v>97.8</v>
      </c>
      <c r="J62" s="20">
        <v>54.4</v>
      </c>
      <c r="K62" s="23" t="s">
        <v>186</v>
      </c>
      <c r="L62" s="19" t="s">
        <v>186</v>
      </c>
      <c r="M62" s="9"/>
      <c r="N62" s="22">
        <f>SUM(LARGE(I62:K62,{1,2}))</f>
        <v>152.19999999999999</v>
      </c>
      <c r="O62" s="9"/>
      <c r="P62" s="11">
        <v>0</v>
      </c>
    </row>
    <row r="63" spans="2:16" x14ac:dyDescent="0.4">
      <c r="B63" s="2"/>
      <c r="C63" s="2"/>
      <c r="D63" s="2"/>
      <c r="E63" s="2"/>
      <c r="F63" s="2"/>
      <c r="G63" s="2"/>
      <c r="H63" s="2"/>
      <c r="I63" s="12"/>
      <c r="J63" s="17"/>
      <c r="K63" s="18"/>
      <c r="L63" s="19"/>
      <c r="M63" s="9"/>
      <c r="N63" s="22"/>
      <c r="O63" s="9"/>
      <c r="P63" s="11"/>
    </row>
    <row r="64" spans="2:16" ht="15" customHeight="1" x14ac:dyDescent="0.4">
      <c r="B64" s="3" t="s">
        <v>155</v>
      </c>
      <c r="C64" s="3"/>
      <c r="D64" s="3"/>
      <c r="E64" s="3"/>
      <c r="F64" s="3"/>
      <c r="G64" s="3"/>
      <c r="H64" s="3"/>
      <c r="I64" s="12"/>
      <c r="J64" s="17"/>
      <c r="K64" s="18"/>
      <c r="L64" s="19"/>
      <c r="M64" s="9"/>
      <c r="N64" s="22"/>
      <c r="O64" s="9"/>
      <c r="P64" s="11"/>
    </row>
    <row r="65" spans="2:16" ht="15" customHeight="1" x14ac:dyDescent="0.4">
      <c r="B65" s="3"/>
      <c r="C65" s="3"/>
      <c r="D65" s="3"/>
      <c r="E65" s="3"/>
      <c r="F65" s="3"/>
      <c r="G65" s="3"/>
      <c r="H65" s="3"/>
      <c r="I65" s="12"/>
      <c r="J65" s="17"/>
      <c r="K65" s="18"/>
      <c r="L65" s="19"/>
      <c r="M65" s="9"/>
      <c r="N65" s="22"/>
      <c r="O65" s="9"/>
      <c r="P65" s="11"/>
    </row>
    <row r="66" spans="2:16" x14ac:dyDescent="0.4">
      <c r="B66" s="1" t="s">
        <v>2</v>
      </c>
      <c r="C66" s="2" t="s">
        <v>3</v>
      </c>
      <c r="D66" s="2" t="s">
        <v>4</v>
      </c>
      <c r="E66" s="2" t="s">
        <v>5</v>
      </c>
      <c r="F66" s="2" t="s">
        <v>6</v>
      </c>
      <c r="G66" s="2" t="s">
        <v>7</v>
      </c>
      <c r="H66" s="2"/>
      <c r="I66" s="12"/>
      <c r="J66" s="17"/>
      <c r="K66" s="18"/>
      <c r="L66" s="19"/>
      <c r="M66" s="9"/>
      <c r="N66" s="22"/>
      <c r="O66" s="9"/>
      <c r="P66" s="11"/>
    </row>
    <row r="67" spans="2:16" x14ac:dyDescent="0.4">
      <c r="B67" s="2">
        <v>1</v>
      </c>
      <c r="C67" s="2" t="s">
        <v>60</v>
      </c>
      <c r="D67" s="2" t="s">
        <v>18</v>
      </c>
      <c r="E67" s="2" t="s">
        <v>36</v>
      </c>
      <c r="F67" s="2">
        <v>7</v>
      </c>
      <c r="G67" s="2">
        <v>1948</v>
      </c>
      <c r="H67" s="2"/>
      <c r="I67" s="12">
        <v>100</v>
      </c>
      <c r="J67" s="20">
        <v>92.9</v>
      </c>
      <c r="K67" s="21">
        <v>100</v>
      </c>
      <c r="L67" s="19">
        <v>100</v>
      </c>
      <c r="M67" s="9"/>
      <c r="N67" s="22">
        <f>SUM(LARGE(I67:K67,{1,2}))</f>
        <v>200</v>
      </c>
      <c r="O67" s="9"/>
      <c r="P67" s="11">
        <f xml:space="preserve"> SUM(LARGE(I67:L67,{1,2,3}))</f>
        <v>300</v>
      </c>
    </row>
    <row r="68" spans="2:16" x14ac:dyDescent="0.4">
      <c r="B68" s="2">
        <v>2</v>
      </c>
      <c r="C68" s="2" t="s">
        <v>61</v>
      </c>
      <c r="D68" s="2" t="s">
        <v>44</v>
      </c>
      <c r="E68" s="2" t="s">
        <v>39</v>
      </c>
      <c r="F68" s="2">
        <v>274</v>
      </c>
      <c r="G68" s="2">
        <v>1971</v>
      </c>
      <c r="H68" s="2"/>
      <c r="I68" s="12">
        <v>87.1</v>
      </c>
      <c r="J68" s="20">
        <v>99.1</v>
      </c>
      <c r="K68" s="21">
        <v>88.2</v>
      </c>
      <c r="L68" s="19">
        <v>95.8</v>
      </c>
      <c r="M68" s="9"/>
      <c r="N68" s="22">
        <f>SUM(LARGE(I68:K68,{1,2}))</f>
        <v>187.3</v>
      </c>
      <c r="O68" s="9"/>
      <c r="P68" s="11">
        <f xml:space="preserve"> SUM(LARGE(I68:L68,{1,2,3}))</f>
        <v>283.09999999999997</v>
      </c>
    </row>
    <row r="69" spans="2:16" x14ac:dyDescent="0.4">
      <c r="B69" s="2">
        <v>3</v>
      </c>
      <c r="C69" s="2" t="s">
        <v>62</v>
      </c>
      <c r="D69" s="2" t="s">
        <v>53</v>
      </c>
      <c r="E69" s="2" t="s">
        <v>36</v>
      </c>
      <c r="F69" s="2">
        <v>235</v>
      </c>
      <c r="G69" s="2">
        <v>1975</v>
      </c>
      <c r="H69" s="2"/>
      <c r="I69" s="12" t="s">
        <v>186</v>
      </c>
      <c r="J69" s="20">
        <v>100</v>
      </c>
      <c r="K69" s="21">
        <v>86.5</v>
      </c>
      <c r="L69" s="19">
        <v>91.3</v>
      </c>
      <c r="M69" s="9"/>
      <c r="N69" s="22">
        <f>SUM(LARGE(I69:K69,{1,2}))</f>
        <v>186.5</v>
      </c>
      <c r="O69" s="9"/>
      <c r="P69" s="11">
        <f xml:space="preserve"> SUM(LARGE(I69:L69,{1,2,3}))</f>
        <v>277.8</v>
      </c>
    </row>
    <row r="70" spans="2:16" x14ac:dyDescent="0.4">
      <c r="B70" s="2">
        <v>4</v>
      </c>
      <c r="C70" s="2" t="s">
        <v>63</v>
      </c>
      <c r="D70" s="2" t="s">
        <v>53</v>
      </c>
      <c r="E70" s="2" t="s">
        <v>36</v>
      </c>
      <c r="F70" s="2">
        <v>321</v>
      </c>
      <c r="G70" s="2">
        <v>1975</v>
      </c>
      <c r="H70" s="2"/>
      <c r="I70" s="12">
        <v>90.9</v>
      </c>
      <c r="J70" s="20">
        <v>94.1</v>
      </c>
      <c r="K70" s="21">
        <v>80.2</v>
      </c>
      <c r="L70" s="19">
        <v>85.1</v>
      </c>
      <c r="M70" s="9"/>
      <c r="N70" s="22">
        <f>SUM(LARGE(I70:K70,{1,2}))</f>
        <v>185</v>
      </c>
      <c r="O70" s="9"/>
      <c r="P70" s="11">
        <f xml:space="preserve"> SUM(LARGE(I70:L70,{1,2,3}))</f>
        <v>270.10000000000002</v>
      </c>
    </row>
    <row r="71" spans="2:16" x14ac:dyDescent="0.4">
      <c r="B71" s="2">
        <v>5</v>
      </c>
      <c r="C71" s="2" t="s">
        <v>64</v>
      </c>
      <c r="D71" s="2" t="s">
        <v>53</v>
      </c>
      <c r="E71" s="2" t="s">
        <v>39</v>
      </c>
      <c r="F71" s="2">
        <v>109</v>
      </c>
      <c r="G71" s="2">
        <v>1976</v>
      </c>
      <c r="H71" s="2"/>
      <c r="I71" s="12">
        <v>50</v>
      </c>
      <c r="J71" s="20">
        <v>66.8</v>
      </c>
      <c r="K71" s="21">
        <v>45</v>
      </c>
      <c r="L71" s="19">
        <v>52.1</v>
      </c>
      <c r="M71" s="9"/>
      <c r="N71" s="22">
        <f>SUM(LARGE(I71:K71,{1,2}))</f>
        <v>116.8</v>
      </c>
      <c r="O71" s="9"/>
      <c r="P71" s="11">
        <f xml:space="preserve"> SUM(LARGE(I71:L71,{1,2,3}))</f>
        <v>168.9</v>
      </c>
    </row>
    <row r="72" spans="2:16" x14ac:dyDescent="0.4">
      <c r="B72" s="2">
        <v>6</v>
      </c>
      <c r="C72" s="2" t="s">
        <v>65</v>
      </c>
      <c r="D72" s="2" t="s">
        <v>44</v>
      </c>
      <c r="E72" s="2" t="s">
        <v>28</v>
      </c>
      <c r="F72" s="2">
        <v>103</v>
      </c>
      <c r="G72" s="2">
        <v>1971</v>
      </c>
      <c r="H72" s="2"/>
      <c r="I72" s="12">
        <v>59.3</v>
      </c>
      <c r="J72" s="20">
        <v>35.799999999999997</v>
      </c>
      <c r="K72" s="21">
        <v>28</v>
      </c>
      <c r="L72" s="19" t="s">
        <v>186</v>
      </c>
      <c r="M72" s="9"/>
      <c r="N72" s="22">
        <f>SUM(LARGE(I72:K72,{1,2}))</f>
        <v>95.1</v>
      </c>
      <c r="O72" s="9"/>
      <c r="P72" s="11">
        <f xml:space="preserve"> SUM(LARGE(I72:L72,{1,2,3}))</f>
        <v>123.1</v>
      </c>
    </row>
    <row r="73" spans="2:16" x14ac:dyDescent="0.4">
      <c r="B73" s="2">
        <v>7</v>
      </c>
      <c r="C73" s="2" t="s">
        <v>66</v>
      </c>
      <c r="D73" s="2" t="s">
        <v>9</v>
      </c>
      <c r="E73" s="2"/>
      <c r="F73" s="2">
        <v>49</v>
      </c>
      <c r="G73" s="2">
        <v>1973</v>
      </c>
      <c r="H73" s="2"/>
      <c r="I73" s="12">
        <v>1</v>
      </c>
      <c r="J73" s="20">
        <v>62.4</v>
      </c>
      <c r="K73" s="21">
        <v>4.0999999999999996</v>
      </c>
      <c r="L73" s="19">
        <v>54.7</v>
      </c>
      <c r="M73" s="9"/>
      <c r="N73" s="22">
        <f>SUM(LARGE(I73:K73,{1,2}))</f>
        <v>66.5</v>
      </c>
      <c r="O73" s="9"/>
      <c r="P73" s="11">
        <f xml:space="preserve"> SUM(LARGE(I73:L73,{1,2,3}))</f>
        <v>121.19999999999999</v>
      </c>
    </row>
    <row r="74" spans="2:16" x14ac:dyDescent="0.4">
      <c r="B74" s="2">
        <v>8</v>
      </c>
      <c r="C74" s="2" t="s">
        <v>163</v>
      </c>
      <c r="D74" s="2" t="s">
        <v>14</v>
      </c>
      <c r="E74" s="2" t="s">
        <v>28</v>
      </c>
      <c r="F74" s="2">
        <v>406</v>
      </c>
      <c r="G74" s="2">
        <v>1955</v>
      </c>
      <c r="H74" s="2"/>
      <c r="I74" s="12">
        <v>82</v>
      </c>
      <c r="J74" s="20">
        <v>92.3</v>
      </c>
      <c r="K74" s="23" t="s">
        <v>186</v>
      </c>
      <c r="L74" s="19" t="s">
        <v>186</v>
      </c>
      <c r="M74" s="9"/>
      <c r="N74" s="22">
        <f>SUM(LARGE(I74:K74,{1,2}))</f>
        <v>174.3</v>
      </c>
      <c r="O74" s="9"/>
      <c r="P74" s="11">
        <v>0</v>
      </c>
    </row>
    <row r="75" spans="2:16" x14ac:dyDescent="0.4">
      <c r="B75" s="2"/>
      <c r="C75" s="2"/>
      <c r="D75" s="2"/>
      <c r="E75" s="2"/>
      <c r="F75" s="2"/>
      <c r="G75" s="2"/>
      <c r="H75" s="2"/>
      <c r="I75" s="12"/>
      <c r="J75" s="17"/>
      <c r="K75" s="18"/>
      <c r="L75" s="19"/>
      <c r="M75" s="9"/>
      <c r="N75" s="22"/>
      <c r="O75" s="9"/>
      <c r="P75" s="11"/>
    </row>
    <row r="76" spans="2:16" ht="15" customHeight="1" x14ac:dyDescent="0.4">
      <c r="B76" s="3" t="s">
        <v>154</v>
      </c>
      <c r="C76" s="3"/>
      <c r="D76" s="3"/>
      <c r="E76" s="3"/>
      <c r="F76" s="3"/>
      <c r="G76" s="3"/>
      <c r="H76" s="3"/>
      <c r="I76" s="12"/>
      <c r="J76" s="17"/>
      <c r="K76" s="18"/>
      <c r="L76" s="19"/>
      <c r="M76" s="9"/>
      <c r="N76" s="22"/>
      <c r="O76" s="9"/>
      <c r="P76" s="11"/>
    </row>
    <row r="77" spans="2:16" ht="15" customHeight="1" x14ac:dyDescent="0.4">
      <c r="B77" s="3"/>
      <c r="C77" s="3"/>
      <c r="D77" s="3"/>
      <c r="E77" s="3"/>
      <c r="F77" s="3"/>
      <c r="G77" s="3"/>
      <c r="H77" s="3"/>
      <c r="I77" s="12"/>
      <c r="J77" s="17"/>
      <c r="K77" s="18"/>
      <c r="L77" s="19"/>
      <c r="M77" s="9"/>
      <c r="N77" s="22"/>
      <c r="O77" s="9"/>
      <c r="P77" s="11"/>
    </row>
    <row r="78" spans="2:16" x14ac:dyDescent="0.4">
      <c r="B78" s="1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/>
      <c r="I78" s="12"/>
      <c r="J78" s="17"/>
      <c r="K78" s="18"/>
      <c r="L78" s="19"/>
      <c r="M78" s="9"/>
      <c r="N78" s="22"/>
      <c r="O78" s="9"/>
      <c r="P78" s="11"/>
    </row>
    <row r="79" spans="2:16" x14ac:dyDescent="0.4">
      <c r="B79" s="2">
        <v>1</v>
      </c>
      <c r="C79" s="2" t="s">
        <v>67</v>
      </c>
      <c r="D79" s="2" t="s">
        <v>9</v>
      </c>
      <c r="E79" s="2"/>
      <c r="F79" s="2">
        <v>113</v>
      </c>
      <c r="G79" s="2">
        <v>1960</v>
      </c>
      <c r="H79" s="2"/>
      <c r="I79" s="12">
        <v>100</v>
      </c>
      <c r="J79" s="20">
        <v>97.1</v>
      </c>
      <c r="K79" s="21">
        <v>100</v>
      </c>
      <c r="L79" s="19">
        <v>100</v>
      </c>
      <c r="M79" s="9"/>
      <c r="N79" s="22">
        <f>SUM(LARGE(I79:K79,{1,2}))</f>
        <v>200</v>
      </c>
      <c r="O79" s="9"/>
      <c r="P79" s="11">
        <f xml:space="preserve"> SUM(LARGE(I79:L79,{1,2,3}))</f>
        <v>300</v>
      </c>
    </row>
    <row r="80" spans="2:16" x14ac:dyDescent="0.4">
      <c r="B80" s="2">
        <v>2</v>
      </c>
      <c r="C80" s="2" t="s">
        <v>70</v>
      </c>
      <c r="D80" s="2" t="s">
        <v>71</v>
      </c>
      <c r="E80" s="2"/>
      <c r="F80" s="2">
        <v>171</v>
      </c>
      <c r="G80" s="2">
        <v>1960</v>
      </c>
      <c r="H80" s="2"/>
      <c r="I80" s="12">
        <v>57.8</v>
      </c>
      <c r="J80" s="20">
        <v>100</v>
      </c>
      <c r="K80" s="21">
        <v>44.1</v>
      </c>
      <c r="L80" s="19">
        <v>95.7</v>
      </c>
      <c r="M80" s="9"/>
      <c r="N80" s="22">
        <f>SUM(LARGE(I80:K80,{1,2}))</f>
        <v>157.80000000000001</v>
      </c>
      <c r="O80" s="9"/>
      <c r="P80" s="11">
        <f xml:space="preserve"> SUM(LARGE(I80:L80,{1,2,3}))</f>
        <v>253.5</v>
      </c>
    </row>
    <row r="81" spans="2:16" x14ac:dyDescent="0.4">
      <c r="B81" s="2">
        <v>3</v>
      </c>
      <c r="C81" s="2" t="s">
        <v>68</v>
      </c>
      <c r="D81" s="2" t="s">
        <v>9</v>
      </c>
      <c r="E81" s="2" t="s">
        <v>28</v>
      </c>
      <c r="F81" s="2">
        <v>165</v>
      </c>
      <c r="G81" s="2">
        <v>1960</v>
      </c>
      <c r="H81" s="2"/>
      <c r="I81" s="12">
        <v>89.9</v>
      </c>
      <c r="J81" s="20">
        <v>89.1</v>
      </c>
      <c r="K81" s="21">
        <v>72.400000000000006</v>
      </c>
      <c r="L81" s="19">
        <v>63.5</v>
      </c>
      <c r="M81" s="9"/>
      <c r="N81" s="22">
        <f>SUM(LARGE(I81:K81,{1,2}))</f>
        <v>179</v>
      </c>
      <c r="O81" s="9"/>
      <c r="P81" s="11">
        <f xml:space="preserve"> SUM(LARGE(I81:L81,{1,2,3}))</f>
        <v>251.4</v>
      </c>
    </row>
    <row r="82" spans="2:16" x14ac:dyDescent="0.4">
      <c r="B82" s="2">
        <v>4</v>
      </c>
      <c r="C82" s="2" t="s">
        <v>69</v>
      </c>
      <c r="D82" s="2" t="s">
        <v>9</v>
      </c>
      <c r="E82" s="2" t="s">
        <v>28</v>
      </c>
      <c r="F82" s="2">
        <v>56</v>
      </c>
      <c r="G82" s="2">
        <v>1954</v>
      </c>
      <c r="H82" s="2"/>
      <c r="I82" s="12">
        <v>51.5</v>
      </c>
      <c r="J82" s="20">
        <v>45.6</v>
      </c>
      <c r="K82" s="21">
        <v>62.6</v>
      </c>
      <c r="L82" s="19">
        <v>65</v>
      </c>
      <c r="M82" s="9"/>
      <c r="N82" s="22">
        <f>SUM(LARGE(I82:K82,{1,2}))</f>
        <v>114.1</v>
      </c>
      <c r="O82" s="9"/>
      <c r="P82" s="11">
        <f xml:space="preserve"> SUM(LARGE(I82:L82,{1,2,3}))</f>
        <v>179.1</v>
      </c>
    </row>
    <row r="83" spans="2:16" x14ac:dyDescent="0.4">
      <c r="B83" s="2"/>
      <c r="C83" s="2"/>
      <c r="D83" s="2"/>
      <c r="E83" s="2"/>
      <c r="F83" s="2"/>
      <c r="G83" s="2"/>
      <c r="H83" s="2"/>
      <c r="I83" s="12"/>
      <c r="J83" s="17"/>
      <c r="K83" s="18"/>
      <c r="L83" s="19"/>
      <c r="M83" s="9"/>
      <c r="N83" s="22"/>
      <c r="O83" s="9"/>
      <c r="P83" s="11"/>
    </row>
    <row r="84" spans="2:16" ht="15" customHeight="1" x14ac:dyDescent="0.4">
      <c r="B84" s="3" t="s">
        <v>153</v>
      </c>
      <c r="C84" s="3"/>
      <c r="D84" s="3"/>
      <c r="E84" s="3"/>
      <c r="F84" s="3"/>
      <c r="G84" s="3"/>
      <c r="H84" s="3"/>
      <c r="I84" s="12"/>
      <c r="J84" s="17"/>
      <c r="K84" s="18"/>
      <c r="L84" s="19"/>
      <c r="M84" s="9"/>
      <c r="N84" s="22"/>
      <c r="O84" s="9"/>
      <c r="P84" s="11"/>
    </row>
    <row r="85" spans="2:16" ht="15" customHeight="1" x14ac:dyDescent="0.4">
      <c r="B85" s="3"/>
      <c r="C85" s="3"/>
      <c r="D85" s="3"/>
      <c r="E85" s="3"/>
      <c r="F85" s="3"/>
      <c r="G85" s="3"/>
      <c r="H85" s="3"/>
      <c r="I85" s="12"/>
      <c r="J85" s="17"/>
      <c r="K85" s="18"/>
      <c r="L85" s="19"/>
      <c r="M85" s="9"/>
      <c r="N85" s="22"/>
      <c r="O85" s="9"/>
      <c r="P85" s="11"/>
    </row>
    <row r="86" spans="2:16" x14ac:dyDescent="0.4">
      <c r="B86" s="1" t="s">
        <v>2</v>
      </c>
      <c r="C86" s="2" t="s">
        <v>3</v>
      </c>
      <c r="D86" s="2" t="s">
        <v>4</v>
      </c>
      <c r="E86" s="2" t="s">
        <v>5</v>
      </c>
      <c r="F86" s="2" t="s">
        <v>6</v>
      </c>
      <c r="G86" s="2" t="s">
        <v>7</v>
      </c>
      <c r="H86" s="2"/>
      <c r="I86" s="12"/>
      <c r="J86" s="17"/>
      <c r="K86" s="18"/>
      <c r="L86" s="19"/>
      <c r="M86" s="9"/>
      <c r="N86" s="22"/>
      <c r="O86" s="9"/>
      <c r="P86" s="11"/>
    </row>
    <row r="87" spans="2:16" x14ac:dyDescent="0.4">
      <c r="B87" s="2">
        <v>1</v>
      </c>
      <c r="C87" s="2" t="s">
        <v>72</v>
      </c>
      <c r="D87" s="2" t="s">
        <v>51</v>
      </c>
      <c r="E87" s="2"/>
      <c r="F87" s="2">
        <v>189</v>
      </c>
      <c r="G87" s="2">
        <v>1951</v>
      </c>
      <c r="H87" s="2"/>
      <c r="I87" s="12">
        <v>100</v>
      </c>
      <c r="J87" s="20">
        <v>91.5</v>
      </c>
      <c r="K87" s="7">
        <v>100</v>
      </c>
      <c r="L87" s="19">
        <v>100</v>
      </c>
      <c r="M87" s="9"/>
      <c r="N87" s="22">
        <f>SUM(LARGE(I87:K87,{1,2}))</f>
        <v>200</v>
      </c>
      <c r="O87" s="9"/>
      <c r="P87" s="11">
        <f xml:space="preserve"> SUM(LARGE(I87:L87,{1,2,3}))</f>
        <v>300</v>
      </c>
    </row>
    <row r="88" spans="2:16" x14ac:dyDescent="0.4">
      <c r="B88" s="2">
        <v>2</v>
      </c>
      <c r="C88" s="2" t="s">
        <v>73</v>
      </c>
      <c r="D88" s="2" t="s">
        <v>9</v>
      </c>
      <c r="E88" s="2" t="s">
        <v>28</v>
      </c>
      <c r="F88" s="2">
        <v>52</v>
      </c>
      <c r="G88" s="2">
        <v>1944</v>
      </c>
      <c r="H88" s="2"/>
      <c r="I88" s="12">
        <v>48.9</v>
      </c>
      <c r="J88" s="20">
        <v>100</v>
      </c>
      <c r="K88" s="23">
        <v>0</v>
      </c>
      <c r="L88" s="19">
        <v>59.7</v>
      </c>
      <c r="M88" s="9"/>
      <c r="N88" s="22">
        <f>SUM(LARGE(I88:K88,{1,2}))</f>
        <v>148.9</v>
      </c>
      <c r="O88" s="9"/>
      <c r="P88" s="11">
        <f xml:space="preserve"> SUM(LARGE(I88:L88,{1,2,3}))</f>
        <v>208.6</v>
      </c>
    </row>
    <row r="89" spans="2:16" x14ac:dyDescent="0.4">
      <c r="B89" s="2"/>
      <c r="C89" s="2"/>
      <c r="D89" s="2"/>
      <c r="E89" s="2"/>
      <c r="F89" s="2"/>
      <c r="G89" s="2"/>
      <c r="H89" s="2"/>
      <c r="I89" s="12"/>
      <c r="J89" s="17"/>
      <c r="K89" s="18"/>
      <c r="L89" s="19"/>
      <c r="M89" s="9"/>
      <c r="N89" s="22"/>
      <c r="O89" s="9"/>
      <c r="P89" s="11"/>
    </row>
    <row r="90" spans="2:16" ht="15" customHeight="1" x14ac:dyDescent="0.4">
      <c r="B90" s="3" t="s">
        <v>152</v>
      </c>
      <c r="C90" s="3"/>
      <c r="D90" s="3"/>
      <c r="E90" s="3"/>
      <c r="F90" s="3"/>
      <c r="G90" s="3"/>
      <c r="H90" s="3"/>
      <c r="I90" s="12"/>
      <c r="J90" s="17"/>
      <c r="K90" s="18"/>
      <c r="L90" s="19"/>
      <c r="M90" s="9"/>
      <c r="N90" s="22"/>
      <c r="O90" s="9"/>
      <c r="P90" s="11"/>
    </row>
    <row r="91" spans="2:16" ht="15" customHeight="1" x14ac:dyDescent="0.4">
      <c r="B91" s="3"/>
      <c r="C91" s="3"/>
      <c r="D91" s="3"/>
      <c r="E91" s="3"/>
      <c r="F91" s="3"/>
      <c r="G91" s="3"/>
      <c r="H91" s="3"/>
      <c r="I91" s="12"/>
      <c r="J91" s="17"/>
      <c r="K91" s="18"/>
      <c r="L91" s="19"/>
      <c r="M91" s="9"/>
      <c r="N91" s="22"/>
      <c r="O91" s="9"/>
      <c r="P91" s="11"/>
    </row>
    <row r="92" spans="2:16" x14ac:dyDescent="0.4">
      <c r="B92" s="1" t="s">
        <v>2</v>
      </c>
      <c r="C92" s="2" t="s">
        <v>3</v>
      </c>
      <c r="D92" s="2" t="s">
        <v>4</v>
      </c>
      <c r="E92" s="2" t="s">
        <v>5</v>
      </c>
      <c r="F92" s="2" t="s">
        <v>6</v>
      </c>
      <c r="G92" s="2" t="s">
        <v>7</v>
      </c>
      <c r="H92" s="2"/>
      <c r="I92" s="12"/>
      <c r="J92" s="17"/>
      <c r="K92" s="18"/>
      <c r="L92" s="19"/>
      <c r="M92" s="9"/>
      <c r="N92" s="22"/>
      <c r="O92" s="9"/>
      <c r="P92" s="11"/>
    </row>
    <row r="93" spans="2:16" x14ac:dyDescent="0.4">
      <c r="B93" s="2">
        <v>1</v>
      </c>
      <c r="C93" s="2" t="s">
        <v>164</v>
      </c>
      <c r="D93" s="2" t="s">
        <v>14</v>
      </c>
      <c r="E93" s="2" t="s">
        <v>36</v>
      </c>
      <c r="F93" s="2">
        <v>184</v>
      </c>
      <c r="G93" s="2">
        <v>2009</v>
      </c>
      <c r="H93" s="2"/>
      <c r="I93" s="12">
        <v>100</v>
      </c>
      <c r="J93" s="20">
        <v>100</v>
      </c>
      <c r="K93" s="23" t="s">
        <v>186</v>
      </c>
      <c r="L93" s="19">
        <v>100</v>
      </c>
      <c r="M93" s="9"/>
      <c r="N93" s="22">
        <f>SUM(LARGE(I93:K93,{1,2}))</f>
        <v>200</v>
      </c>
      <c r="O93" s="9"/>
      <c r="P93" s="11">
        <f xml:space="preserve"> SUM(LARGE(I93:L93,{1,2,3}))</f>
        <v>300</v>
      </c>
    </row>
    <row r="94" spans="2:16" x14ac:dyDescent="0.4">
      <c r="B94" s="2">
        <v>2</v>
      </c>
      <c r="C94" s="2" t="s">
        <v>75</v>
      </c>
      <c r="D94" s="2" t="s">
        <v>18</v>
      </c>
      <c r="E94" s="2" t="s">
        <v>10</v>
      </c>
      <c r="F94" s="2">
        <v>82</v>
      </c>
      <c r="G94" s="2">
        <v>2010</v>
      </c>
      <c r="H94" s="2"/>
      <c r="I94" s="12">
        <v>83.7</v>
      </c>
      <c r="J94" s="20">
        <v>87.7</v>
      </c>
      <c r="K94" s="21">
        <v>96.2</v>
      </c>
      <c r="L94" s="19">
        <v>97</v>
      </c>
      <c r="M94" s="9"/>
      <c r="N94" s="22">
        <f>SUM(LARGE(I94:K94,{1,2}))</f>
        <v>183.9</v>
      </c>
      <c r="O94" s="9"/>
      <c r="P94" s="11">
        <f xml:space="preserve"> SUM(LARGE(I94:L94,{1,2,3}))</f>
        <v>280.89999999999998</v>
      </c>
    </row>
    <row r="95" spans="2:16" x14ac:dyDescent="0.4">
      <c r="B95" s="2">
        <v>3</v>
      </c>
      <c r="C95" s="2" t="s">
        <v>74</v>
      </c>
      <c r="D95" s="2" t="s">
        <v>14</v>
      </c>
      <c r="E95" s="2" t="s">
        <v>10</v>
      </c>
      <c r="F95" s="2">
        <v>309</v>
      </c>
      <c r="G95" s="2">
        <v>2009</v>
      </c>
      <c r="H95" s="2"/>
      <c r="I95" s="12">
        <v>71</v>
      </c>
      <c r="J95" s="20">
        <v>85.4</v>
      </c>
      <c r="K95" s="21">
        <v>100</v>
      </c>
      <c r="L95" s="19">
        <v>92.7</v>
      </c>
      <c r="M95" s="9"/>
      <c r="N95" s="22">
        <f>SUM(LARGE(I95:K95,{1,2}))</f>
        <v>185.4</v>
      </c>
      <c r="O95" s="9"/>
      <c r="P95" s="11">
        <f xml:space="preserve"> SUM(LARGE(I95:L95,{1,2,3}))</f>
        <v>278.10000000000002</v>
      </c>
    </row>
    <row r="96" spans="2:16" x14ac:dyDescent="0.4">
      <c r="B96" s="2">
        <v>4</v>
      </c>
      <c r="C96" s="2" t="s">
        <v>76</v>
      </c>
      <c r="D96" s="2" t="s">
        <v>18</v>
      </c>
      <c r="E96" s="2"/>
      <c r="F96" s="2">
        <v>400</v>
      </c>
      <c r="G96" s="2">
        <v>2009</v>
      </c>
      <c r="H96" s="2"/>
      <c r="I96" s="12">
        <v>79.2</v>
      </c>
      <c r="J96" s="20">
        <v>70.2</v>
      </c>
      <c r="K96" s="21">
        <v>83.7</v>
      </c>
      <c r="L96" s="19">
        <v>96.8</v>
      </c>
      <c r="M96" s="9"/>
      <c r="N96" s="22">
        <f>SUM(LARGE(I96:K96,{1,2}))</f>
        <v>162.9</v>
      </c>
      <c r="O96" s="9"/>
      <c r="P96" s="11">
        <f xml:space="preserve"> SUM(LARGE(I96:L96,{1,2,3}))</f>
        <v>259.7</v>
      </c>
    </row>
    <row r="97" spans="2:16" x14ac:dyDescent="0.4">
      <c r="B97" s="2">
        <v>5</v>
      </c>
      <c r="C97" s="2" t="s">
        <v>80</v>
      </c>
      <c r="D97" s="2" t="s">
        <v>18</v>
      </c>
      <c r="E97" s="2"/>
      <c r="F97" s="2">
        <v>375</v>
      </c>
      <c r="G97" s="2">
        <v>2009</v>
      </c>
      <c r="H97" s="2"/>
      <c r="I97" s="12">
        <v>86.9</v>
      </c>
      <c r="J97" s="20">
        <v>60.2</v>
      </c>
      <c r="K97" s="21">
        <v>1</v>
      </c>
      <c r="L97" s="19">
        <v>77</v>
      </c>
      <c r="M97" s="9"/>
      <c r="N97" s="22">
        <f>SUM(LARGE(I97:K97,{1,2}))</f>
        <v>147.10000000000002</v>
      </c>
      <c r="O97" s="9"/>
      <c r="P97" s="11">
        <f xml:space="preserve"> SUM(LARGE(I97:L97,{1,2,3}))</f>
        <v>224.10000000000002</v>
      </c>
    </row>
    <row r="98" spans="2:16" x14ac:dyDescent="0.4">
      <c r="B98" s="2">
        <v>6</v>
      </c>
      <c r="C98" s="2" t="s">
        <v>78</v>
      </c>
      <c r="D98" s="2" t="s">
        <v>18</v>
      </c>
      <c r="E98" s="2" t="s">
        <v>16</v>
      </c>
      <c r="F98" s="2">
        <v>110</v>
      </c>
      <c r="G98" s="2">
        <v>2010</v>
      </c>
      <c r="H98" s="2"/>
      <c r="I98" s="12">
        <v>43.5</v>
      </c>
      <c r="J98" s="20">
        <v>45.5</v>
      </c>
      <c r="K98" s="21">
        <v>72.099999999999994</v>
      </c>
      <c r="L98" s="19">
        <v>17.100000000000001</v>
      </c>
      <c r="M98" s="9"/>
      <c r="N98" s="22">
        <f>SUM(LARGE(I98:K98,{1,2}))</f>
        <v>117.6</v>
      </c>
      <c r="O98" s="9"/>
      <c r="P98" s="11">
        <f xml:space="preserve"> SUM(LARGE(I98:L98,{1,2,3}))</f>
        <v>161.1</v>
      </c>
    </row>
    <row r="99" spans="2:16" x14ac:dyDescent="0.4">
      <c r="B99" s="2">
        <v>7</v>
      </c>
      <c r="C99" s="2" t="s">
        <v>79</v>
      </c>
      <c r="D99" s="2" t="s">
        <v>14</v>
      </c>
      <c r="E99" s="2" t="s">
        <v>10</v>
      </c>
      <c r="F99" s="2">
        <v>319</v>
      </c>
      <c r="G99" s="2">
        <v>2011</v>
      </c>
      <c r="H99" s="2"/>
      <c r="I99" s="12">
        <v>16.2</v>
      </c>
      <c r="J99" s="20">
        <v>62.2</v>
      </c>
      <c r="K99" s="21">
        <v>9.5</v>
      </c>
      <c r="L99" s="19">
        <v>77</v>
      </c>
      <c r="M99" s="9"/>
      <c r="N99" s="22">
        <f>SUM(LARGE(I99:K99,{1,2}))</f>
        <v>78.400000000000006</v>
      </c>
      <c r="O99" s="9"/>
      <c r="P99" s="11">
        <f xml:space="preserve"> SUM(LARGE(I99:L99,{1,2,3}))</f>
        <v>155.39999999999998</v>
      </c>
    </row>
    <row r="100" spans="2:16" x14ac:dyDescent="0.4">
      <c r="B100" s="2">
        <v>8</v>
      </c>
      <c r="C100" s="2" t="s">
        <v>77</v>
      </c>
      <c r="D100" s="2" t="s">
        <v>14</v>
      </c>
      <c r="E100" s="2" t="s">
        <v>10</v>
      </c>
      <c r="F100" s="2">
        <v>305</v>
      </c>
      <c r="G100" s="2">
        <v>2010</v>
      </c>
      <c r="H100" s="2"/>
      <c r="I100" s="12">
        <v>2.9</v>
      </c>
      <c r="J100" s="20">
        <v>32.1</v>
      </c>
      <c r="K100" s="21">
        <v>75.400000000000006</v>
      </c>
      <c r="L100" s="19">
        <v>46.5</v>
      </c>
      <c r="M100" s="9"/>
      <c r="N100" s="22">
        <f>SUM(LARGE(I100:K100,{1,2}))</f>
        <v>107.5</v>
      </c>
      <c r="O100" s="9"/>
      <c r="P100" s="11">
        <f xml:space="preserve"> SUM(LARGE(I100:L100,{1,2,3}))</f>
        <v>154</v>
      </c>
    </row>
    <row r="101" spans="2:16" x14ac:dyDescent="0.4">
      <c r="B101" s="2">
        <v>9</v>
      </c>
      <c r="C101" s="2" t="s">
        <v>81</v>
      </c>
      <c r="D101" s="2" t="s">
        <v>14</v>
      </c>
      <c r="E101" s="2" t="s">
        <v>10</v>
      </c>
      <c r="F101" s="2">
        <v>154</v>
      </c>
      <c r="G101" s="2">
        <v>2009</v>
      </c>
      <c r="H101" s="2"/>
      <c r="I101" s="12">
        <v>66</v>
      </c>
      <c r="J101" s="20" t="s">
        <v>186</v>
      </c>
      <c r="K101" s="21">
        <v>1</v>
      </c>
      <c r="L101" s="19">
        <v>71.599999999999994</v>
      </c>
      <c r="M101" s="9"/>
      <c r="N101" s="22">
        <f>SUM(LARGE(I101:K101,{1,2}))</f>
        <v>67</v>
      </c>
      <c r="O101" s="9"/>
      <c r="P101" s="11">
        <f xml:space="preserve"> SUM(LARGE(I101:L101,{1,2,3}))</f>
        <v>138.6</v>
      </c>
    </row>
    <row r="102" spans="2:16" x14ac:dyDescent="0.4">
      <c r="B102" s="2">
        <v>10</v>
      </c>
      <c r="C102" s="2" t="s">
        <v>86</v>
      </c>
      <c r="D102" s="2" t="s">
        <v>14</v>
      </c>
      <c r="E102" s="2" t="s">
        <v>31</v>
      </c>
      <c r="F102" s="2">
        <v>426</v>
      </c>
      <c r="G102" s="2">
        <v>2009</v>
      </c>
      <c r="H102" s="2"/>
      <c r="I102" s="12">
        <v>1</v>
      </c>
      <c r="J102" s="20">
        <v>50.6</v>
      </c>
      <c r="K102" s="21">
        <v>1</v>
      </c>
      <c r="L102" s="19">
        <v>15</v>
      </c>
      <c r="M102" s="9"/>
      <c r="N102" s="22">
        <f>SUM(LARGE(I102:K102,{1,2}))</f>
        <v>51.6</v>
      </c>
      <c r="O102" s="9"/>
      <c r="P102" s="11">
        <f xml:space="preserve"> SUM(LARGE(I102:L102,{1,2,3}))</f>
        <v>66.599999999999994</v>
      </c>
    </row>
    <row r="103" spans="2:16" x14ac:dyDescent="0.4">
      <c r="B103" s="2">
        <v>11</v>
      </c>
      <c r="C103" s="2" t="s">
        <v>83</v>
      </c>
      <c r="D103" s="2" t="s">
        <v>12</v>
      </c>
      <c r="E103" s="2"/>
      <c r="F103" s="2">
        <v>342</v>
      </c>
      <c r="G103" s="2">
        <v>2010</v>
      </c>
      <c r="H103" s="2"/>
      <c r="I103" s="12" t="s">
        <v>186</v>
      </c>
      <c r="J103" s="20">
        <v>5.3</v>
      </c>
      <c r="K103" s="21">
        <v>1</v>
      </c>
      <c r="L103" s="19">
        <v>1</v>
      </c>
      <c r="M103" s="9"/>
      <c r="N103" s="22">
        <f>SUM(LARGE(I103:K103,{1,2}))</f>
        <v>6.3</v>
      </c>
      <c r="O103" s="9"/>
      <c r="P103" s="11">
        <f xml:space="preserve"> SUM(LARGE(I103:L103,{1,2,3}))</f>
        <v>7.3</v>
      </c>
    </row>
    <row r="104" spans="2:16" x14ac:dyDescent="0.4">
      <c r="B104" s="2">
        <v>12</v>
      </c>
      <c r="C104" s="2" t="s">
        <v>85</v>
      </c>
      <c r="D104" s="2" t="s">
        <v>14</v>
      </c>
      <c r="E104" s="2" t="s">
        <v>16</v>
      </c>
      <c r="F104" s="2">
        <v>348</v>
      </c>
      <c r="G104" s="2">
        <v>2009</v>
      </c>
      <c r="H104" s="2"/>
      <c r="I104" s="12">
        <v>1</v>
      </c>
      <c r="J104" s="20">
        <v>1</v>
      </c>
      <c r="K104" s="21">
        <v>1</v>
      </c>
      <c r="L104" s="19">
        <v>2.1</v>
      </c>
      <c r="M104" s="9"/>
      <c r="N104" s="22">
        <f>SUM(LARGE(I104:K104,{1,2}))</f>
        <v>2</v>
      </c>
      <c r="O104" s="9"/>
      <c r="P104" s="11">
        <f xml:space="preserve"> SUM(LARGE(I104:L104,{1,2,3}))</f>
        <v>4.0999999999999996</v>
      </c>
    </row>
    <row r="105" spans="2:16" x14ac:dyDescent="0.4">
      <c r="B105" s="2">
        <v>13</v>
      </c>
      <c r="C105" s="2" t="s">
        <v>82</v>
      </c>
      <c r="D105" s="2" t="s">
        <v>9</v>
      </c>
      <c r="E105" s="2"/>
      <c r="F105" s="2">
        <v>425</v>
      </c>
      <c r="G105" s="2">
        <v>2009</v>
      </c>
      <c r="H105" s="2"/>
      <c r="I105" s="12">
        <v>1</v>
      </c>
      <c r="J105" s="20">
        <v>1</v>
      </c>
      <c r="K105" s="21">
        <v>1</v>
      </c>
      <c r="L105" s="19">
        <v>1</v>
      </c>
      <c r="M105" s="9"/>
      <c r="N105" s="22">
        <f>SUM(LARGE(I105:K105,{1,2}))</f>
        <v>2</v>
      </c>
      <c r="O105" s="9"/>
      <c r="P105" s="11">
        <f xml:space="preserve"> SUM(LARGE(I105:L105,{1,2,3}))</f>
        <v>3</v>
      </c>
    </row>
    <row r="106" spans="2:16" x14ac:dyDescent="0.4">
      <c r="B106" s="2">
        <v>14</v>
      </c>
      <c r="C106" s="2" t="s">
        <v>84</v>
      </c>
      <c r="D106" s="2" t="s">
        <v>12</v>
      </c>
      <c r="E106" s="2"/>
      <c r="F106" s="2">
        <v>344</v>
      </c>
      <c r="G106" s="2">
        <v>2010</v>
      </c>
      <c r="H106" s="2"/>
      <c r="I106" s="12">
        <v>1</v>
      </c>
      <c r="J106" s="20">
        <v>0</v>
      </c>
      <c r="K106" s="21">
        <v>1</v>
      </c>
      <c r="L106" s="19">
        <v>1</v>
      </c>
      <c r="M106" s="9"/>
      <c r="N106" s="22">
        <f>SUM(LARGE(I106:K106,{1,2}))</f>
        <v>2</v>
      </c>
      <c r="O106" s="9"/>
      <c r="P106" s="11">
        <f xml:space="preserve"> SUM(LARGE(I106:L106,{1,2,3}))</f>
        <v>3</v>
      </c>
    </row>
    <row r="107" spans="2:16" x14ac:dyDescent="0.4">
      <c r="B107" s="2">
        <v>15</v>
      </c>
      <c r="C107" s="2" t="s">
        <v>88</v>
      </c>
      <c r="D107" s="2" t="s">
        <v>24</v>
      </c>
      <c r="E107" s="2"/>
      <c r="F107" s="2">
        <v>428</v>
      </c>
      <c r="G107" s="2">
        <v>2009</v>
      </c>
      <c r="H107" s="2"/>
      <c r="I107" s="12">
        <v>1</v>
      </c>
      <c r="J107" s="20">
        <v>1</v>
      </c>
      <c r="K107" s="21">
        <v>1</v>
      </c>
      <c r="L107" s="19">
        <v>1</v>
      </c>
      <c r="M107" s="9"/>
      <c r="N107" s="22">
        <f>SUM(LARGE(I107:K107,{1,2}))</f>
        <v>2</v>
      </c>
      <c r="O107" s="9"/>
      <c r="P107" s="11">
        <f xml:space="preserve"> SUM(LARGE(I107:L107,{1,2,3}))</f>
        <v>3</v>
      </c>
    </row>
    <row r="108" spans="2:16" x14ac:dyDescent="0.4">
      <c r="B108" s="2">
        <v>16</v>
      </c>
      <c r="C108" s="2" t="s">
        <v>165</v>
      </c>
      <c r="D108" s="2" t="s">
        <v>184</v>
      </c>
      <c r="E108" s="2" t="s">
        <v>16</v>
      </c>
      <c r="F108" s="2">
        <v>286</v>
      </c>
      <c r="G108" s="2">
        <v>2009</v>
      </c>
      <c r="H108" s="2"/>
      <c r="I108" s="12">
        <v>0</v>
      </c>
      <c r="J108" s="20">
        <v>1</v>
      </c>
      <c r="K108" s="23" t="s">
        <v>186</v>
      </c>
      <c r="L108" s="19">
        <v>1</v>
      </c>
      <c r="M108" s="9"/>
      <c r="N108" s="22">
        <f>SUM(LARGE(I108:K108,{1,2}))</f>
        <v>1</v>
      </c>
      <c r="O108" s="9"/>
      <c r="P108" s="11">
        <f xml:space="preserve"> SUM(LARGE(I108:L108,{1,2,3}))</f>
        <v>2</v>
      </c>
    </row>
    <row r="109" spans="2:16" x14ac:dyDescent="0.4">
      <c r="B109" s="2">
        <v>17</v>
      </c>
      <c r="C109" s="2" t="s">
        <v>166</v>
      </c>
      <c r="D109" s="2" t="s">
        <v>184</v>
      </c>
      <c r="E109" s="2" t="s">
        <v>16</v>
      </c>
      <c r="F109" s="2">
        <v>252</v>
      </c>
      <c r="G109" s="2">
        <v>2009</v>
      </c>
      <c r="H109" s="2"/>
      <c r="I109" s="12">
        <v>0</v>
      </c>
      <c r="J109" s="20">
        <v>1</v>
      </c>
      <c r="K109" s="23" t="s">
        <v>186</v>
      </c>
      <c r="L109" s="19">
        <v>0</v>
      </c>
      <c r="M109" s="9"/>
      <c r="N109" s="22">
        <f>SUM(LARGE(I109:K109,{1,2}))</f>
        <v>1</v>
      </c>
      <c r="O109" s="9"/>
      <c r="P109" s="11">
        <f xml:space="preserve"> SUM(LARGE(I109:L109,{1,2,3}))</f>
        <v>1</v>
      </c>
    </row>
    <row r="110" spans="2:16" x14ac:dyDescent="0.4">
      <c r="B110" s="2">
        <v>18</v>
      </c>
      <c r="C110" s="2" t="s">
        <v>168</v>
      </c>
      <c r="D110" s="2" t="s">
        <v>184</v>
      </c>
      <c r="E110" s="2" t="s">
        <v>16</v>
      </c>
      <c r="F110" s="2">
        <v>273</v>
      </c>
      <c r="G110" s="2">
        <v>2010</v>
      </c>
      <c r="H110" s="2"/>
      <c r="I110" s="12">
        <v>0</v>
      </c>
      <c r="J110" s="20">
        <v>1</v>
      </c>
      <c r="K110" s="23" t="s">
        <v>186</v>
      </c>
      <c r="L110" s="19">
        <v>0</v>
      </c>
      <c r="M110" s="9"/>
      <c r="N110" s="22">
        <f>SUM(LARGE(I110:K110,{1,2}))</f>
        <v>1</v>
      </c>
      <c r="O110" s="9"/>
      <c r="P110" s="11">
        <f xml:space="preserve"> SUM(LARGE(I110:L110,{1,2,3}))</f>
        <v>1</v>
      </c>
    </row>
    <row r="111" spans="2:16" x14ac:dyDescent="0.4">
      <c r="B111" s="2">
        <v>19</v>
      </c>
      <c r="C111" s="2" t="s">
        <v>87</v>
      </c>
      <c r="D111" s="2" t="s">
        <v>14</v>
      </c>
      <c r="E111" s="2" t="s">
        <v>16</v>
      </c>
      <c r="F111" s="2">
        <v>324</v>
      </c>
      <c r="G111" s="2">
        <v>2010</v>
      </c>
      <c r="H111" s="2"/>
      <c r="I111" s="12" t="s">
        <v>186</v>
      </c>
      <c r="J111" s="20">
        <v>1</v>
      </c>
      <c r="K111" s="21">
        <v>1</v>
      </c>
      <c r="L111" s="19" t="s">
        <v>186</v>
      </c>
      <c r="M111" s="9"/>
      <c r="N111" s="22">
        <f>SUM(LARGE(I111:K111,{1,2}))</f>
        <v>2</v>
      </c>
      <c r="O111" s="9"/>
      <c r="P111" s="11">
        <v>0</v>
      </c>
    </row>
    <row r="112" spans="2:16" x14ac:dyDescent="0.4">
      <c r="B112" s="2">
        <v>20</v>
      </c>
      <c r="C112" s="2" t="s">
        <v>167</v>
      </c>
      <c r="D112" s="2"/>
      <c r="E112" s="2"/>
      <c r="F112" s="2">
        <v>559</v>
      </c>
      <c r="G112" s="2">
        <v>2011</v>
      </c>
      <c r="H112" s="2"/>
      <c r="I112" s="12">
        <v>0</v>
      </c>
      <c r="J112" s="20">
        <v>1</v>
      </c>
      <c r="K112" s="23" t="s">
        <v>186</v>
      </c>
      <c r="L112" s="19" t="s">
        <v>186</v>
      </c>
      <c r="M112" s="9"/>
      <c r="N112" s="22">
        <f>SUM(LARGE(I112:K112,{1,2}))</f>
        <v>1</v>
      </c>
      <c r="O112" s="9"/>
      <c r="P112" s="11">
        <v>0</v>
      </c>
    </row>
    <row r="113" spans="2:16" x14ac:dyDescent="0.4">
      <c r="B113" s="2">
        <v>21</v>
      </c>
      <c r="C113" s="2" t="s">
        <v>187</v>
      </c>
      <c r="D113" s="2" t="s">
        <v>24</v>
      </c>
      <c r="E113" s="2"/>
      <c r="F113" s="2">
        <v>402</v>
      </c>
      <c r="G113" s="2">
        <v>2009</v>
      </c>
      <c r="H113" s="2"/>
      <c r="I113" s="12" t="s">
        <v>186</v>
      </c>
      <c r="J113" s="20" t="s">
        <v>186</v>
      </c>
      <c r="K113" s="23" t="s">
        <v>186</v>
      </c>
      <c r="L113" s="19">
        <v>1</v>
      </c>
      <c r="M113" s="9"/>
      <c r="N113" s="22" t="e">
        <f>SUM(LARGE(I113:K113,{1,2}))</f>
        <v>#NUM!</v>
      </c>
      <c r="O113" s="9"/>
      <c r="P113" s="11">
        <v>0</v>
      </c>
    </row>
    <row r="114" spans="2:16" x14ac:dyDescent="0.4">
      <c r="B114" s="2"/>
      <c r="C114" s="2"/>
      <c r="D114" s="2"/>
      <c r="E114" s="2"/>
      <c r="F114" s="2"/>
      <c r="G114" s="2"/>
      <c r="H114" s="2"/>
      <c r="I114" s="12"/>
      <c r="J114" s="17"/>
      <c r="K114" s="18"/>
      <c r="L114" s="19"/>
      <c r="M114" s="9"/>
      <c r="N114" s="22"/>
      <c r="O114" s="9"/>
      <c r="P114" s="11"/>
    </row>
    <row r="115" spans="2:16" ht="15" customHeight="1" x14ac:dyDescent="0.4">
      <c r="B115" s="3" t="s">
        <v>151</v>
      </c>
      <c r="C115" s="3"/>
      <c r="D115" s="3"/>
      <c r="E115" s="3"/>
      <c r="F115" s="3"/>
      <c r="G115" s="3"/>
      <c r="H115" s="3"/>
      <c r="I115" s="12"/>
      <c r="J115" s="17"/>
      <c r="K115" s="18"/>
      <c r="L115" s="19"/>
      <c r="M115" s="9"/>
      <c r="N115" s="22"/>
      <c r="O115" s="9"/>
      <c r="P115" s="11"/>
    </row>
    <row r="116" spans="2:16" ht="15" customHeight="1" x14ac:dyDescent="0.4">
      <c r="B116" s="3"/>
      <c r="C116" s="3"/>
      <c r="D116" s="3"/>
      <c r="E116" s="3"/>
      <c r="F116" s="3"/>
      <c r="G116" s="3"/>
      <c r="H116" s="3"/>
      <c r="I116" s="12"/>
      <c r="J116" s="17"/>
      <c r="K116" s="18"/>
      <c r="L116" s="19"/>
      <c r="M116" s="9"/>
      <c r="N116" s="22"/>
      <c r="O116" s="9"/>
      <c r="P116" s="11"/>
    </row>
    <row r="117" spans="2:16" x14ac:dyDescent="0.4">
      <c r="B117" s="1" t="s">
        <v>2</v>
      </c>
      <c r="C117" s="2" t="s">
        <v>3</v>
      </c>
      <c r="D117" s="2" t="s">
        <v>4</v>
      </c>
      <c r="E117" s="2" t="s">
        <v>5</v>
      </c>
      <c r="F117" s="2" t="s">
        <v>6</v>
      </c>
      <c r="G117" s="2" t="s">
        <v>7</v>
      </c>
      <c r="H117" s="2"/>
      <c r="I117" s="12"/>
      <c r="J117" s="17"/>
      <c r="K117" s="18"/>
      <c r="L117" s="19"/>
      <c r="M117" s="9"/>
      <c r="N117" s="22"/>
      <c r="O117" s="9"/>
      <c r="P117" s="11"/>
    </row>
    <row r="118" spans="2:16" x14ac:dyDescent="0.4">
      <c r="B118" s="2">
        <v>1</v>
      </c>
      <c r="C118" s="2" t="s">
        <v>89</v>
      </c>
      <c r="D118" s="2" t="s">
        <v>14</v>
      </c>
      <c r="E118" s="2" t="s">
        <v>36</v>
      </c>
      <c r="F118" s="2">
        <v>301</v>
      </c>
      <c r="G118" s="2">
        <v>2007</v>
      </c>
      <c r="H118" s="2"/>
      <c r="I118" s="12">
        <v>100</v>
      </c>
      <c r="J118" s="20">
        <v>86.4</v>
      </c>
      <c r="K118" s="21">
        <v>100</v>
      </c>
      <c r="L118" s="19">
        <v>99.9</v>
      </c>
      <c r="M118" s="9"/>
      <c r="N118" s="22">
        <f>SUM(LARGE(I118:K118,{1,2}))</f>
        <v>200</v>
      </c>
      <c r="O118" s="9"/>
      <c r="P118" s="11">
        <f xml:space="preserve"> SUM(LARGE(I118:L118,{1,2,3}))</f>
        <v>299.89999999999998</v>
      </c>
    </row>
    <row r="119" spans="2:16" x14ac:dyDescent="0.4">
      <c r="B119" s="2">
        <v>2</v>
      </c>
      <c r="C119" s="2" t="s">
        <v>91</v>
      </c>
      <c r="D119" s="2" t="s">
        <v>14</v>
      </c>
      <c r="E119" s="2" t="s">
        <v>39</v>
      </c>
      <c r="F119" s="2">
        <v>484</v>
      </c>
      <c r="G119" s="2">
        <v>2008</v>
      </c>
      <c r="H119" s="2"/>
      <c r="I119" s="12">
        <v>79.7</v>
      </c>
      <c r="J119" s="20">
        <v>100</v>
      </c>
      <c r="K119" s="21">
        <v>78.2</v>
      </c>
      <c r="L119" s="19">
        <v>100</v>
      </c>
      <c r="M119" s="9"/>
      <c r="N119" s="22">
        <f>SUM(LARGE(I119:K119,{1,2}))</f>
        <v>179.7</v>
      </c>
      <c r="O119" s="9"/>
      <c r="P119" s="11">
        <f xml:space="preserve"> SUM(LARGE(I119:L119,{1,2,3}))</f>
        <v>279.7</v>
      </c>
    </row>
    <row r="120" spans="2:16" x14ac:dyDescent="0.4">
      <c r="B120" s="2">
        <v>3</v>
      </c>
      <c r="C120" s="2" t="s">
        <v>92</v>
      </c>
      <c r="D120" s="2" t="s">
        <v>71</v>
      </c>
      <c r="E120" s="2" t="s">
        <v>39</v>
      </c>
      <c r="F120" s="2">
        <v>16</v>
      </c>
      <c r="G120" s="2">
        <v>2007</v>
      </c>
      <c r="H120" s="2"/>
      <c r="I120" s="12">
        <v>93.1</v>
      </c>
      <c r="J120" s="20">
        <v>59</v>
      </c>
      <c r="K120" s="21">
        <v>66.3</v>
      </c>
      <c r="L120" s="19">
        <v>84.1</v>
      </c>
      <c r="M120" s="9"/>
      <c r="N120" s="22">
        <f>SUM(LARGE(I120:K120,{1,2}))</f>
        <v>159.39999999999998</v>
      </c>
      <c r="O120" s="9"/>
      <c r="P120" s="11">
        <f xml:space="preserve"> SUM(LARGE(I120:L120,{1,2,3}))</f>
        <v>243.5</v>
      </c>
    </row>
    <row r="121" spans="2:16" x14ac:dyDescent="0.4">
      <c r="B121" s="2">
        <v>4</v>
      </c>
      <c r="C121" s="2" t="s">
        <v>93</v>
      </c>
      <c r="D121" s="2" t="s">
        <v>14</v>
      </c>
      <c r="E121" s="2" t="s">
        <v>31</v>
      </c>
      <c r="F121" s="2">
        <v>429</v>
      </c>
      <c r="G121" s="2">
        <v>2008</v>
      </c>
      <c r="H121" s="2"/>
      <c r="I121" s="12">
        <v>45.4</v>
      </c>
      <c r="J121" s="20">
        <v>74.599999999999994</v>
      </c>
      <c r="K121" s="21">
        <v>64.599999999999994</v>
      </c>
      <c r="L121" s="19">
        <v>80.7</v>
      </c>
      <c r="M121" s="9"/>
      <c r="N121" s="22">
        <f>SUM(LARGE(I121:K121,{1,2}))</f>
        <v>139.19999999999999</v>
      </c>
      <c r="O121" s="9"/>
      <c r="P121" s="11">
        <f xml:space="preserve"> SUM(LARGE(I121:L121,{1,2,3}))</f>
        <v>219.9</v>
      </c>
    </row>
    <row r="122" spans="2:16" x14ac:dyDescent="0.4">
      <c r="B122" s="2">
        <v>5</v>
      </c>
      <c r="C122" s="2" t="s">
        <v>90</v>
      </c>
      <c r="D122" s="2" t="s">
        <v>9</v>
      </c>
      <c r="E122" s="2"/>
      <c r="F122" s="2">
        <v>408</v>
      </c>
      <c r="G122" s="2">
        <v>2008</v>
      </c>
      <c r="H122" s="2"/>
      <c r="I122" s="12">
        <v>13.7</v>
      </c>
      <c r="J122" s="20">
        <v>7</v>
      </c>
      <c r="K122" s="21">
        <v>80.599999999999994</v>
      </c>
      <c r="L122" s="19">
        <v>73</v>
      </c>
      <c r="M122" s="9"/>
      <c r="N122" s="22">
        <f>SUM(LARGE(I122:K122,{1,2}))</f>
        <v>94.3</v>
      </c>
      <c r="O122" s="9"/>
      <c r="P122" s="11">
        <f xml:space="preserve"> SUM(LARGE(I122:L122,{1,2,3}))</f>
        <v>167.29999999999998</v>
      </c>
    </row>
    <row r="123" spans="2:16" x14ac:dyDescent="0.4">
      <c r="B123" s="2">
        <v>6</v>
      </c>
      <c r="C123" s="2" t="s">
        <v>94</v>
      </c>
      <c r="D123" s="2" t="s">
        <v>14</v>
      </c>
      <c r="E123" s="2" t="s">
        <v>10</v>
      </c>
      <c r="F123" s="2">
        <v>328</v>
      </c>
      <c r="G123" s="2">
        <v>2008</v>
      </c>
      <c r="H123" s="2"/>
      <c r="I123" s="12">
        <v>28.5</v>
      </c>
      <c r="J123" s="20">
        <v>64.2</v>
      </c>
      <c r="K123" s="21">
        <v>28.4</v>
      </c>
      <c r="L123" s="19">
        <v>57.8</v>
      </c>
      <c r="M123" s="9"/>
      <c r="N123" s="22">
        <f>SUM(LARGE(I123:K123,{1,2}))</f>
        <v>92.7</v>
      </c>
      <c r="O123" s="9"/>
      <c r="P123" s="11">
        <f xml:space="preserve"> SUM(LARGE(I123:L123,{1,2,3}))</f>
        <v>150.5</v>
      </c>
    </row>
    <row r="124" spans="2:16" x14ac:dyDescent="0.4">
      <c r="B124" s="2">
        <v>7</v>
      </c>
      <c r="C124" s="2" t="s">
        <v>96</v>
      </c>
      <c r="D124" s="2" t="s">
        <v>9</v>
      </c>
      <c r="E124" s="2" t="s">
        <v>16</v>
      </c>
      <c r="F124" s="2">
        <v>34</v>
      </c>
      <c r="G124" s="2">
        <v>2008</v>
      </c>
      <c r="H124" s="2"/>
      <c r="I124" s="12">
        <v>8.4</v>
      </c>
      <c r="J124" s="20">
        <v>13</v>
      </c>
      <c r="K124" s="21">
        <v>1</v>
      </c>
      <c r="L124" s="19">
        <v>61.6</v>
      </c>
      <c r="M124" s="9"/>
      <c r="N124" s="22">
        <f>SUM(LARGE(I124:K124,{1,2}))</f>
        <v>21.4</v>
      </c>
      <c r="O124" s="9"/>
      <c r="P124" s="11">
        <f xml:space="preserve"> SUM(LARGE(I124:L124,{1,2,3}))</f>
        <v>83</v>
      </c>
    </row>
    <row r="125" spans="2:16" x14ac:dyDescent="0.4">
      <c r="B125" s="2">
        <v>8</v>
      </c>
      <c r="C125" s="2" t="s">
        <v>95</v>
      </c>
      <c r="D125" s="2" t="s">
        <v>14</v>
      </c>
      <c r="E125" s="2" t="s">
        <v>31</v>
      </c>
      <c r="F125" s="2">
        <v>423</v>
      </c>
      <c r="G125" s="2">
        <v>2008</v>
      </c>
      <c r="H125" s="2"/>
      <c r="I125" s="12">
        <v>1</v>
      </c>
      <c r="J125" s="20">
        <v>1</v>
      </c>
      <c r="K125" s="21">
        <v>1</v>
      </c>
      <c r="L125" s="19">
        <v>17.600000000000001</v>
      </c>
      <c r="M125" s="9"/>
      <c r="N125" s="22">
        <f>SUM(LARGE(I125:K125,{1,2}))</f>
        <v>2</v>
      </c>
      <c r="O125" s="9"/>
      <c r="P125" s="11">
        <f xml:space="preserve"> SUM(LARGE(I125:L125,{1,2,3}))</f>
        <v>19.600000000000001</v>
      </c>
    </row>
    <row r="126" spans="2:16" x14ac:dyDescent="0.4">
      <c r="B126" s="2">
        <v>9</v>
      </c>
      <c r="C126" s="2" t="s">
        <v>169</v>
      </c>
      <c r="D126" s="2" t="s">
        <v>184</v>
      </c>
      <c r="E126" s="2" t="s">
        <v>16</v>
      </c>
      <c r="F126" s="2">
        <v>257</v>
      </c>
      <c r="G126" s="2">
        <v>2008</v>
      </c>
      <c r="H126" s="2"/>
      <c r="I126" s="12" t="s">
        <v>186</v>
      </c>
      <c r="J126" s="20">
        <v>0</v>
      </c>
      <c r="K126" s="23" t="s">
        <v>186</v>
      </c>
      <c r="L126" s="19" t="s">
        <v>186</v>
      </c>
      <c r="M126" s="9"/>
      <c r="N126" s="22" t="e">
        <f>SUM(LARGE(I126:K126,{1,2}))</f>
        <v>#NUM!</v>
      </c>
      <c r="O126" s="9"/>
      <c r="P126" s="11">
        <v>0</v>
      </c>
    </row>
    <row r="127" spans="2:16" x14ac:dyDescent="0.4">
      <c r="B127" s="2">
        <v>10</v>
      </c>
      <c r="C127" s="2" t="s">
        <v>188</v>
      </c>
      <c r="D127" s="2" t="s">
        <v>184</v>
      </c>
      <c r="E127" s="2" t="s">
        <v>31</v>
      </c>
      <c r="F127" s="2">
        <v>288</v>
      </c>
      <c r="G127" s="2">
        <v>2007</v>
      </c>
      <c r="H127" s="2"/>
      <c r="I127" s="12" t="s">
        <v>186</v>
      </c>
      <c r="J127" s="20" t="s">
        <v>186</v>
      </c>
      <c r="K127" s="23" t="s">
        <v>186</v>
      </c>
      <c r="L127" s="19">
        <v>8.6999999999999993</v>
      </c>
      <c r="M127" s="9"/>
      <c r="N127" s="22" t="e">
        <f>SUM(LARGE(I127:K127,{1,2}))</f>
        <v>#NUM!</v>
      </c>
      <c r="O127" s="9"/>
      <c r="P127" s="11">
        <v>0</v>
      </c>
    </row>
    <row r="128" spans="2:16" x14ac:dyDescent="0.4">
      <c r="B128" s="2"/>
      <c r="C128" s="2"/>
      <c r="D128" s="2"/>
      <c r="E128" s="2"/>
      <c r="F128" s="2"/>
      <c r="G128" s="2"/>
      <c r="H128" s="2"/>
      <c r="I128" s="12"/>
      <c r="J128" s="17"/>
      <c r="K128" s="18"/>
      <c r="L128" s="19"/>
      <c r="M128" s="9"/>
      <c r="N128" s="22"/>
      <c r="O128" s="9"/>
      <c r="P128" s="11"/>
    </row>
    <row r="129" spans="2:16" ht="15" customHeight="1" x14ac:dyDescent="0.4">
      <c r="B129" s="3" t="s">
        <v>150</v>
      </c>
      <c r="C129" s="3"/>
      <c r="D129" s="3"/>
      <c r="E129" s="3"/>
      <c r="F129" s="3"/>
      <c r="G129" s="3"/>
      <c r="H129" s="3"/>
      <c r="I129" s="12"/>
      <c r="J129" s="17"/>
      <c r="K129" s="18"/>
      <c r="L129" s="19"/>
      <c r="M129" s="9"/>
      <c r="N129" s="22"/>
      <c r="O129" s="9"/>
      <c r="P129" s="11"/>
    </row>
    <row r="130" spans="2:16" ht="15" customHeight="1" x14ac:dyDescent="0.4">
      <c r="B130" s="3"/>
      <c r="C130" s="3"/>
      <c r="D130" s="3"/>
      <c r="E130" s="3"/>
      <c r="F130" s="3"/>
      <c r="G130" s="3"/>
      <c r="H130" s="3"/>
      <c r="I130" s="12"/>
      <c r="J130" s="17"/>
      <c r="K130" s="18"/>
      <c r="L130" s="19"/>
      <c r="M130" s="9"/>
      <c r="N130" s="22"/>
      <c r="O130" s="9"/>
      <c r="P130" s="11"/>
    </row>
    <row r="131" spans="2:16" x14ac:dyDescent="0.4">
      <c r="B131" s="1" t="s">
        <v>2</v>
      </c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  <c r="H131" s="2"/>
      <c r="I131" s="12"/>
      <c r="J131" s="17"/>
      <c r="K131" s="18"/>
      <c r="L131" s="19"/>
      <c r="M131" s="9"/>
      <c r="N131" s="22"/>
      <c r="O131" s="9"/>
      <c r="P131" s="11"/>
    </row>
    <row r="132" spans="2:16" x14ac:dyDescent="0.4">
      <c r="B132" s="2">
        <v>1</v>
      </c>
      <c r="C132" s="2" t="s">
        <v>98</v>
      </c>
      <c r="D132" s="2" t="s">
        <v>18</v>
      </c>
      <c r="E132" s="2" t="s">
        <v>34</v>
      </c>
      <c r="F132" s="2">
        <v>232</v>
      </c>
      <c r="G132" s="2">
        <v>2004</v>
      </c>
      <c r="H132" s="2"/>
      <c r="I132" s="12">
        <v>100</v>
      </c>
      <c r="J132" s="20">
        <v>100</v>
      </c>
      <c r="K132" s="21">
        <v>99.6</v>
      </c>
      <c r="L132" s="19" t="s">
        <v>186</v>
      </c>
      <c r="M132" s="9"/>
      <c r="N132" s="22">
        <f>SUM(LARGE(I132:K132,{1,2}))</f>
        <v>200</v>
      </c>
      <c r="O132" s="9"/>
      <c r="P132" s="11">
        <f xml:space="preserve"> SUM(LARGE(I132:L132,{1,2,3}))</f>
        <v>299.60000000000002</v>
      </c>
    </row>
    <row r="133" spans="2:16" x14ac:dyDescent="0.4">
      <c r="B133" s="2">
        <v>2</v>
      </c>
      <c r="C133" s="2" t="s">
        <v>97</v>
      </c>
      <c r="D133" s="2" t="s">
        <v>18</v>
      </c>
      <c r="E133" s="2" t="s">
        <v>36</v>
      </c>
      <c r="F133" s="2">
        <v>381</v>
      </c>
      <c r="G133" s="2">
        <v>2004</v>
      </c>
      <c r="H133" s="2"/>
      <c r="I133" s="12">
        <v>0</v>
      </c>
      <c r="J133" s="20">
        <v>93.7</v>
      </c>
      <c r="K133" s="21">
        <v>100</v>
      </c>
      <c r="L133" s="19">
        <v>100</v>
      </c>
      <c r="M133" s="9"/>
      <c r="N133" s="22">
        <f>SUM(LARGE(I133:K133,{1,2}))</f>
        <v>193.7</v>
      </c>
      <c r="O133" s="9"/>
      <c r="P133" s="11">
        <f xml:space="preserve"> SUM(LARGE(I133:L133,{1,2,3}))</f>
        <v>293.7</v>
      </c>
    </row>
    <row r="134" spans="2:16" x14ac:dyDescent="0.4">
      <c r="B134" s="2">
        <v>3</v>
      </c>
      <c r="C134" s="2" t="s">
        <v>99</v>
      </c>
      <c r="D134" s="2" t="s">
        <v>18</v>
      </c>
      <c r="E134" s="2" t="s">
        <v>28</v>
      </c>
      <c r="F134" s="2">
        <v>79</v>
      </c>
      <c r="G134" s="2">
        <v>2005</v>
      </c>
      <c r="H134" s="2"/>
      <c r="I134" s="12">
        <v>63.1</v>
      </c>
      <c r="J134" s="20">
        <v>80.099999999999994</v>
      </c>
      <c r="K134" s="21">
        <v>94.3</v>
      </c>
      <c r="L134" s="19">
        <v>94.4</v>
      </c>
      <c r="M134" s="9"/>
      <c r="N134" s="22">
        <f>SUM(LARGE(I134:K134,{1,2}))</f>
        <v>174.39999999999998</v>
      </c>
      <c r="O134" s="9"/>
      <c r="P134" s="11">
        <f xml:space="preserve"> SUM(LARGE(I134:L134,{1,2,3}))</f>
        <v>268.79999999999995</v>
      </c>
    </row>
    <row r="135" spans="2:16" x14ac:dyDescent="0.4">
      <c r="B135" s="2">
        <v>4</v>
      </c>
      <c r="C135" s="2" t="s">
        <v>100</v>
      </c>
      <c r="D135" s="2" t="s">
        <v>9</v>
      </c>
      <c r="E135" s="2" t="s">
        <v>36</v>
      </c>
      <c r="F135" s="2">
        <v>159</v>
      </c>
      <c r="G135" s="2">
        <v>2005</v>
      </c>
      <c r="H135" s="2"/>
      <c r="I135" s="12">
        <v>63</v>
      </c>
      <c r="J135" s="20">
        <v>84.3</v>
      </c>
      <c r="K135" s="21">
        <v>57.5</v>
      </c>
      <c r="L135" s="19" t="s">
        <v>186</v>
      </c>
      <c r="M135" s="9"/>
      <c r="N135" s="22">
        <f>SUM(LARGE(I135:K135,{1,2}))</f>
        <v>147.30000000000001</v>
      </c>
      <c r="O135" s="9"/>
      <c r="P135" s="11">
        <f xml:space="preserve"> SUM(LARGE(I135:L135,{1,2,3}))</f>
        <v>204.8</v>
      </c>
    </row>
    <row r="136" spans="2:16" x14ac:dyDescent="0.4">
      <c r="B136" s="2">
        <v>5</v>
      </c>
      <c r="C136" s="2" t="s">
        <v>101</v>
      </c>
      <c r="D136" s="2" t="s">
        <v>18</v>
      </c>
      <c r="E136" s="2" t="s">
        <v>36</v>
      </c>
      <c r="F136" s="2">
        <v>108</v>
      </c>
      <c r="G136" s="2">
        <v>2006</v>
      </c>
      <c r="H136" s="2"/>
      <c r="I136" s="12">
        <v>3.7</v>
      </c>
      <c r="J136" s="20">
        <v>40.6</v>
      </c>
      <c r="K136" s="21">
        <v>50</v>
      </c>
      <c r="L136" s="19">
        <v>42.3</v>
      </c>
      <c r="M136" s="9"/>
      <c r="N136" s="22">
        <f>SUM(LARGE(I136:K136,{1,2}))</f>
        <v>90.6</v>
      </c>
      <c r="O136" s="9"/>
      <c r="P136" s="11">
        <f xml:space="preserve"> SUM(LARGE(I136:L136,{1,2,3}))</f>
        <v>132.9</v>
      </c>
    </row>
    <row r="137" spans="2:16" x14ac:dyDescent="0.4">
      <c r="B137" s="2">
        <v>6</v>
      </c>
      <c r="C137" s="2" t="s">
        <v>102</v>
      </c>
      <c r="D137" s="2" t="s">
        <v>9</v>
      </c>
      <c r="E137" s="2" t="s">
        <v>36</v>
      </c>
      <c r="F137" s="2">
        <v>195</v>
      </c>
      <c r="G137" s="2">
        <v>2006</v>
      </c>
      <c r="H137" s="2"/>
      <c r="I137" s="12">
        <v>1</v>
      </c>
      <c r="J137" s="20">
        <v>35</v>
      </c>
      <c r="K137" s="21">
        <v>28.6</v>
      </c>
      <c r="L137" s="19">
        <v>37.6</v>
      </c>
      <c r="M137" s="9"/>
      <c r="N137" s="22">
        <f>SUM(LARGE(I137:K137,{1,2}))</f>
        <v>63.6</v>
      </c>
      <c r="O137" s="9"/>
      <c r="P137" s="11">
        <f xml:space="preserve"> SUM(LARGE(I137:L137,{1,2,3}))</f>
        <v>101.19999999999999</v>
      </c>
    </row>
    <row r="138" spans="2:16" x14ac:dyDescent="0.4">
      <c r="B138" s="2">
        <v>7</v>
      </c>
      <c r="C138" s="2" t="s">
        <v>107</v>
      </c>
      <c r="D138" s="2" t="s">
        <v>108</v>
      </c>
      <c r="E138" s="2" t="s">
        <v>36</v>
      </c>
      <c r="F138" s="2">
        <v>55</v>
      </c>
      <c r="G138" s="2">
        <v>2004</v>
      </c>
      <c r="H138" s="2"/>
      <c r="I138" s="12" t="s">
        <v>186</v>
      </c>
      <c r="J138" s="20">
        <v>0</v>
      </c>
      <c r="K138" s="23">
        <v>0</v>
      </c>
      <c r="L138" s="19">
        <v>69.900000000000006</v>
      </c>
      <c r="M138" s="9"/>
      <c r="N138" s="22">
        <f>SUM(LARGE(I138:K138,{1,2}))</f>
        <v>0</v>
      </c>
      <c r="O138" s="9"/>
      <c r="P138" s="11">
        <f xml:space="preserve"> SUM(LARGE(I138:L138,{1,2,3}))</f>
        <v>69.900000000000006</v>
      </c>
    </row>
    <row r="139" spans="2:16" x14ac:dyDescent="0.4">
      <c r="B139" s="2">
        <v>8</v>
      </c>
      <c r="C139" s="2" t="s">
        <v>106</v>
      </c>
      <c r="D139" s="2" t="s">
        <v>53</v>
      </c>
      <c r="E139" s="2" t="s">
        <v>10</v>
      </c>
      <c r="F139" s="2">
        <v>390</v>
      </c>
      <c r="G139" s="2">
        <v>2005</v>
      </c>
      <c r="H139" s="2"/>
      <c r="I139" s="12">
        <v>1</v>
      </c>
      <c r="J139" s="20" t="s">
        <v>186</v>
      </c>
      <c r="K139" s="21">
        <v>1</v>
      </c>
      <c r="L139" s="19">
        <v>29.8</v>
      </c>
      <c r="M139" s="9"/>
      <c r="N139" s="22">
        <f>SUM(LARGE(I139:K139,{1,2}))</f>
        <v>2</v>
      </c>
      <c r="O139" s="9"/>
      <c r="P139" s="11">
        <f xml:space="preserve"> SUM(LARGE(I139:L139,{1,2,3}))</f>
        <v>31.8</v>
      </c>
    </row>
    <row r="140" spans="2:16" x14ac:dyDescent="0.4">
      <c r="B140" s="2">
        <v>9</v>
      </c>
      <c r="C140" s="2" t="s">
        <v>104</v>
      </c>
      <c r="D140" s="2" t="s">
        <v>18</v>
      </c>
      <c r="E140" s="2"/>
      <c r="F140" s="2">
        <v>376</v>
      </c>
      <c r="G140" s="2">
        <v>2006</v>
      </c>
      <c r="H140" s="2"/>
      <c r="I140" s="12">
        <v>1</v>
      </c>
      <c r="J140" s="20">
        <v>3</v>
      </c>
      <c r="K140" s="21">
        <v>1</v>
      </c>
      <c r="L140" s="19">
        <v>1</v>
      </c>
      <c r="M140" s="9"/>
      <c r="N140" s="22">
        <f>SUM(LARGE(I140:K140,{1,2}))</f>
        <v>4</v>
      </c>
      <c r="O140" s="9"/>
      <c r="P140" s="11">
        <f xml:space="preserve"> SUM(LARGE(I140:L140,{1,2,3}))</f>
        <v>5</v>
      </c>
    </row>
    <row r="141" spans="2:16" x14ac:dyDescent="0.4">
      <c r="B141" s="2">
        <v>10</v>
      </c>
      <c r="C141" s="2" t="s">
        <v>172</v>
      </c>
      <c r="D141" s="2" t="s">
        <v>18</v>
      </c>
      <c r="E141" s="2"/>
      <c r="F141" s="2">
        <v>411</v>
      </c>
      <c r="G141" s="2">
        <v>2008</v>
      </c>
      <c r="H141" s="2"/>
      <c r="I141" s="12">
        <v>1</v>
      </c>
      <c r="J141" s="20">
        <v>1</v>
      </c>
      <c r="K141" s="23" t="s">
        <v>186</v>
      </c>
      <c r="L141" s="19">
        <v>1</v>
      </c>
      <c r="M141" s="9"/>
      <c r="N141" s="22">
        <f>SUM(LARGE(I141:K141,{1,2}))</f>
        <v>2</v>
      </c>
      <c r="O141" s="9"/>
      <c r="P141" s="11">
        <f xml:space="preserve"> SUM(LARGE(I141:L141,{1,2,3}))</f>
        <v>3</v>
      </c>
    </row>
    <row r="142" spans="2:16" x14ac:dyDescent="0.4">
      <c r="B142" s="2">
        <v>11</v>
      </c>
      <c r="C142" s="2" t="s">
        <v>105</v>
      </c>
      <c r="D142" s="2" t="s">
        <v>9</v>
      </c>
      <c r="E142" s="2" t="s">
        <v>28</v>
      </c>
      <c r="F142" s="2">
        <v>47</v>
      </c>
      <c r="G142" s="2">
        <v>2006</v>
      </c>
      <c r="H142" s="2"/>
      <c r="I142" s="12">
        <v>0</v>
      </c>
      <c r="J142" s="20" t="s">
        <v>186</v>
      </c>
      <c r="K142" s="21">
        <v>1</v>
      </c>
      <c r="L142" s="19">
        <v>1</v>
      </c>
      <c r="M142" s="9"/>
      <c r="N142" s="22">
        <f>SUM(LARGE(I142:K142,{1,2}))</f>
        <v>1</v>
      </c>
      <c r="O142" s="9"/>
      <c r="P142" s="11">
        <f xml:space="preserve"> SUM(LARGE(I142:L142,{1,2,3}))</f>
        <v>2</v>
      </c>
    </row>
    <row r="143" spans="2:16" x14ac:dyDescent="0.4">
      <c r="B143" s="2">
        <v>12</v>
      </c>
      <c r="C143" s="2" t="s">
        <v>170</v>
      </c>
      <c r="D143" s="2" t="s">
        <v>18</v>
      </c>
      <c r="E143" s="2" t="s">
        <v>36</v>
      </c>
      <c r="F143" s="2">
        <v>388</v>
      </c>
      <c r="G143" s="2">
        <v>2004</v>
      </c>
      <c r="H143" s="2"/>
      <c r="I143" s="12">
        <v>67.400000000000006</v>
      </c>
      <c r="J143" s="20">
        <v>96.2</v>
      </c>
      <c r="K143" s="23" t="s">
        <v>186</v>
      </c>
      <c r="L143" s="19" t="s">
        <v>186</v>
      </c>
      <c r="M143" s="9"/>
      <c r="N143" s="22">
        <f>SUM(LARGE(I143:K143,{1,2}))</f>
        <v>163.60000000000002</v>
      </c>
      <c r="O143" s="9"/>
      <c r="P143" s="11">
        <v>0</v>
      </c>
    </row>
    <row r="144" spans="2:16" x14ac:dyDescent="0.4">
      <c r="B144" s="2">
        <v>13</v>
      </c>
      <c r="C144" s="2" t="s">
        <v>171</v>
      </c>
      <c r="D144" s="2" t="s">
        <v>9</v>
      </c>
      <c r="E144" s="2" t="s">
        <v>28</v>
      </c>
      <c r="F144" s="2">
        <v>449</v>
      </c>
      <c r="G144" s="2">
        <v>2004</v>
      </c>
      <c r="H144" s="2"/>
      <c r="I144" s="12">
        <v>0</v>
      </c>
      <c r="J144" s="20">
        <v>1.1000000000000001</v>
      </c>
      <c r="K144" s="23" t="s">
        <v>186</v>
      </c>
      <c r="L144" s="19" t="s">
        <v>186</v>
      </c>
      <c r="M144" s="9"/>
      <c r="N144" s="22">
        <f>SUM(LARGE(I144:K144,{1,2}))</f>
        <v>1.1000000000000001</v>
      </c>
      <c r="O144" s="9"/>
      <c r="P144" s="11">
        <v>0</v>
      </c>
    </row>
    <row r="145" spans="2:16" x14ac:dyDescent="0.4">
      <c r="B145" s="2">
        <v>14</v>
      </c>
      <c r="C145" s="2" t="s">
        <v>103</v>
      </c>
      <c r="D145" s="2" t="s">
        <v>14</v>
      </c>
      <c r="E145" s="2" t="s">
        <v>39</v>
      </c>
      <c r="F145" s="2">
        <v>492</v>
      </c>
      <c r="G145" s="2">
        <v>2006</v>
      </c>
      <c r="H145" s="2"/>
      <c r="I145" s="12" t="s">
        <v>186</v>
      </c>
      <c r="J145" s="20" t="s">
        <v>186</v>
      </c>
      <c r="K145" s="21">
        <v>1</v>
      </c>
      <c r="L145" s="19">
        <v>1</v>
      </c>
      <c r="M145" s="9"/>
      <c r="N145" s="22" t="e">
        <f>SUM(LARGE(I145:K145,{1,2}))</f>
        <v>#NUM!</v>
      </c>
      <c r="O145" s="9"/>
      <c r="P145" s="11">
        <v>0</v>
      </c>
    </row>
    <row r="146" spans="2:16" x14ac:dyDescent="0.4">
      <c r="B146" s="2">
        <v>15</v>
      </c>
      <c r="C146" s="2" t="s">
        <v>173</v>
      </c>
      <c r="D146" s="2" t="s">
        <v>184</v>
      </c>
      <c r="E146" s="2" t="s">
        <v>10</v>
      </c>
      <c r="F146" s="2">
        <v>271</v>
      </c>
      <c r="G146" s="2">
        <v>2005</v>
      </c>
      <c r="H146" s="2"/>
      <c r="I146" s="12" t="s">
        <v>186</v>
      </c>
      <c r="J146" s="20">
        <v>1</v>
      </c>
      <c r="K146" s="23" t="s">
        <v>186</v>
      </c>
      <c r="L146" s="19">
        <v>69.8</v>
      </c>
      <c r="M146" s="9"/>
      <c r="N146" s="22" t="e">
        <f>SUM(LARGE(I146:K146,{1,2}))</f>
        <v>#NUM!</v>
      </c>
      <c r="O146" s="9"/>
      <c r="P146" s="11">
        <v>0</v>
      </c>
    </row>
    <row r="147" spans="2:16" x14ac:dyDescent="0.4">
      <c r="B147" s="2">
        <v>16</v>
      </c>
      <c r="C147" s="2" t="s">
        <v>174</v>
      </c>
      <c r="D147" s="2" t="s">
        <v>184</v>
      </c>
      <c r="E147" s="2" t="s">
        <v>10</v>
      </c>
      <c r="F147" s="2">
        <v>297</v>
      </c>
      <c r="G147" s="2">
        <v>2006</v>
      </c>
      <c r="H147" s="2"/>
      <c r="I147" s="12" t="s">
        <v>186</v>
      </c>
      <c r="J147" s="20">
        <v>1</v>
      </c>
      <c r="K147" s="23" t="s">
        <v>186</v>
      </c>
      <c r="L147" s="19">
        <v>1</v>
      </c>
      <c r="M147" s="9"/>
      <c r="N147" s="22" t="e">
        <f>SUM(LARGE(I147:K147,{1,2}))</f>
        <v>#NUM!</v>
      </c>
      <c r="O147" s="9"/>
      <c r="P147" s="11">
        <v>0</v>
      </c>
    </row>
    <row r="148" spans="2:16" x14ac:dyDescent="0.4">
      <c r="B148" s="2"/>
      <c r="C148" s="2"/>
      <c r="D148" s="2"/>
      <c r="E148" s="2"/>
      <c r="F148" s="2"/>
      <c r="G148" s="2"/>
      <c r="H148" s="2"/>
      <c r="I148" s="12"/>
      <c r="J148" s="20"/>
      <c r="K148" s="23"/>
      <c r="L148" s="19"/>
      <c r="M148" s="9"/>
      <c r="N148" s="22"/>
      <c r="O148" s="9"/>
      <c r="P148" s="11"/>
    </row>
    <row r="149" spans="2:16" ht="15" customHeight="1" x14ac:dyDescent="0.4">
      <c r="B149" s="3" t="s">
        <v>149</v>
      </c>
      <c r="C149" s="3"/>
      <c r="D149" s="3"/>
      <c r="E149" s="3"/>
      <c r="F149" s="3"/>
      <c r="G149" s="3"/>
      <c r="H149" s="3"/>
      <c r="I149" s="12"/>
      <c r="J149" s="17"/>
      <c r="K149" s="18"/>
      <c r="L149" s="19"/>
      <c r="M149" s="9"/>
      <c r="N149" s="22"/>
      <c r="O149" s="9"/>
      <c r="P149" s="11"/>
    </row>
    <row r="150" spans="2:16" ht="15" customHeight="1" x14ac:dyDescent="0.4">
      <c r="B150" s="3"/>
      <c r="C150" s="3"/>
      <c r="D150" s="3"/>
      <c r="E150" s="3"/>
      <c r="F150" s="3"/>
      <c r="G150" s="3"/>
      <c r="H150" s="3"/>
      <c r="I150" s="12"/>
      <c r="J150" s="17"/>
      <c r="K150" s="18"/>
      <c r="L150" s="19"/>
      <c r="M150" s="9"/>
      <c r="N150" s="22"/>
      <c r="O150" s="9"/>
      <c r="P150" s="11"/>
    </row>
    <row r="151" spans="2:16" x14ac:dyDescent="0.4">
      <c r="B151" s="1" t="s">
        <v>2</v>
      </c>
      <c r="C151" s="2" t="s">
        <v>3</v>
      </c>
      <c r="D151" s="2" t="s">
        <v>4</v>
      </c>
      <c r="E151" s="2" t="s">
        <v>5</v>
      </c>
      <c r="F151" s="2" t="s">
        <v>6</v>
      </c>
      <c r="G151" s="2" t="s">
        <v>7</v>
      </c>
      <c r="H151" s="2"/>
      <c r="I151" s="12"/>
      <c r="J151" s="17"/>
      <c r="K151" s="18"/>
      <c r="L151" s="19"/>
      <c r="M151" s="9"/>
      <c r="N151" s="22"/>
      <c r="O151" s="9"/>
      <c r="P151" s="11"/>
    </row>
    <row r="152" spans="2:16" x14ac:dyDescent="0.4">
      <c r="B152" s="2">
        <v>1</v>
      </c>
      <c r="C152" s="2" t="s">
        <v>110</v>
      </c>
      <c r="D152" s="2" t="s">
        <v>111</v>
      </c>
      <c r="E152" s="2" t="s">
        <v>39</v>
      </c>
      <c r="F152" s="2">
        <v>73</v>
      </c>
      <c r="G152" s="2">
        <v>1963</v>
      </c>
      <c r="H152" s="2"/>
      <c r="I152" s="12">
        <v>96.7</v>
      </c>
      <c r="J152" s="20">
        <v>100</v>
      </c>
      <c r="K152" s="21">
        <v>98.7</v>
      </c>
      <c r="L152" s="19">
        <v>100</v>
      </c>
      <c r="M152" s="9"/>
      <c r="N152" s="22">
        <f>SUM(LARGE(I152:K152,{1,2}))</f>
        <v>198.7</v>
      </c>
      <c r="O152" s="9"/>
      <c r="P152" s="11">
        <f xml:space="preserve"> SUM(LARGE(I152:L152,{1,2,3}))</f>
        <v>298.7</v>
      </c>
    </row>
    <row r="153" spans="2:16" x14ac:dyDescent="0.4">
      <c r="B153" s="2">
        <v>2</v>
      </c>
      <c r="C153" s="2" t="s">
        <v>109</v>
      </c>
      <c r="D153" s="2" t="s">
        <v>53</v>
      </c>
      <c r="E153" s="2"/>
      <c r="F153" s="2">
        <v>415</v>
      </c>
      <c r="G153" s="2">
        <v>1973</v>
      </c>
      <c r="H153" s="2"/>
      <c r="I153" s="12">
        <v>100</v>
      </c>
      <c r="J153" s="20">
        <v>94</v>
      </c>
      <c r="K153" s="21">
        <v>100</v>
      </c>
      <c r="L153" s="19">
        <v>95.9</v>
      </c>
      <c r="M153" s="9"/>
      <c r="N153" s="22">
        <f>SUM(LARGE(I153:K153,{1,2}))</f>
        <v>200</v>
      </c>
      <c r="O153" s="9"/>
      <c r="P153" s="11">
        <f xml:space="preserve"> SUM(LARGE(I153:L153,{1,2,3}))</f>
        <v>295.89999999999998</v>
      </c>
    </row>
    <row r="154" spans="2:16" x14ac:dyDescent="0.4">
      <c r="B154" s="2">
        <v>3</v>
      </c>
      <c r="C154" s="2" t="s">
        <v>112</v>
      </c>
      <c r="D154" s="2" t="s">
        <v>113</v>
      </c>
      <c r="E154" s="2" t="s">
        <v>34</v>
      </c>
      <c r="F154" s="2">
        <v>362</v>
      </c>
      <c r="G154" s="2">
        <v>1990</v>
      </c>
      <c r="H154" s="2"/>
      <c r="I154" s="12">
        <v>99.6</v>
      </c>
      <c r="J154" s="20">
        <v>96.5</v>
      </c>
      <c r="K154" s="21">
        <v>94.5</v>
      </c>
      <c r="L154" s="19">
        <v>93.7</v>
      </c>
      <c r="M154" s="9"/>
      <c r="N154" s="22">
        <f>SUM(LARGE(I154:K154,{1,2}))</f>
        <v>196.1</v>
      </c>
      <c r="O154" s="9"/>
      <c r="P154" s="11">
        <f xml:space="preserve"> SUM(LARGE(I154:L154,{1,2,3}))</f>
        <v>290.60000000000002</v>
      </c>
    </row>
    <row r="155" spans="2:16" x14ac:dyDescent="0.4">
      <c r="B155" s="2">
        <v>4</v>
      </c>
      <c r="C155" s="2" t="s">
        <v>114</v>
      </c>
      <c r="D155" s="2" t="s">
        <v>71</v>
      </c>
      <c r="E155" s="2" t="s">
        <v>36</v>
      </c>
      <c r="F155" s="2">
        <v>91</v>
      </c>
      <c r="G155" s="2">
        <v>1974</v>
      </c>
      <c r="H155" s="2"/>
      <c r="I155" s="12">
        <v>98</v>
      </c>
      <c r="J155" s="20">
        <v>87.4</v>
      </c>
      <c r="K155" s="21">
        <v>92.5</v>
      </c>
      <c r="L155" s="19">
        <v>83.8</v>
      </c>
      <c r="M155" s="9"/>
      <c r="N155" s="22">
        <f>SUM(LARGE(I155:K155,{1,2}))</f>
        <v>190.5</v>
      </c>
      <c r="O155" s="9"/>
      <c r="P155" s="11">
        <f xml:space="preserve"> SUM(LARGE(I155:L155,{1,2,3}))</f>
        <v>277.89999999999998</v>
      </c>
    </row>
    <row r="156" spans="2:16" x14ac:dyDescent="0.4">
      <c r="B156" s="2">
        <v>5</v>
      </c>
      <c r="C156" s="2" t="s">
        <v>115</v>
      </c>
      <c r="D156" s="2" t="s">
        <v>18</v>
      </c>
      <c r="E156" s="2" t="s">
        <v>28</v>
      </c>
      <c r="F156" s="2">
        <v>114</v>
      </c>
      <c r="G156" s="2">
        <v>2003</v>
      </c>
      <c r="H156" s="2"/>
      <c r="I156" s="12" t="s">
        <v>186</v>
      </c>
      <c r="J156" s="20">
        <v>0</v>
      </c>
      <c r="K156" s="21">
        <v>9.1</v>
      </c>
      <c r="L156" s="19">
        <v>1</v>
      </c>
      <c r="M156" s="9"/>
      <c r="N156" s="22">
        <f>SUM(LARGE(I156:K156,{1,2}))</f>
        <v>9.1</v>
      </c>
      <c r="O156" s="9"/>
      <c r="P156" s="11">
        <f xml:space="preserve"> SUM(LARGE(I156:L156,{1,2,3}))</f>
        <v>10.1</v>
      </c>
    </row>
    <row r="157" spans="2:16" x14ac:dyDescent="0.4">
      <c r="B157" s="2">
        <v>6</v>
      </c>
      <c r="C157" s="2" t="s">
        <v>175</v>
      </c>
      <c r="D157" s="2" t="s">
        <v>185</v>
      </c>
      <c r="E157" s="2" t="s">
        <v>36</v>
      </c>
      <c r="F157" s="2">
        <v>39</v>
      </c>
      <c r="G157" s="2">
        <v>1997</v>
      </c>
      <c r="H157" s="2"/>
      <c r="I157" s="12" t="s">
        <v>186</v>
      </c>
      <c r="J157" s="20">
        <v>86.6</v>
      </c>
      <c r="K157" s="23" t="s">
        <v>186</v>
      </c>
      <c r="L157" s="19" t="s">
        <v>186</v>
      </c>
      <c r="M157" s="9"/>
      <c r="N157" s="22" t="e">
        <f>SUM(LARGE(I157:K157,{1,2}))</f>
        <v>#NUM!</v>
      </c>
      <c r="O157" s="9"/>
      <c r="P157" s="11">
        <v>0</v>
      </c>
    </row>
    <row r="158" spans="2:16" x14ac:dyDescent="0.4">
      <c r="B158" s="2"/>
      <c r="C158" s="2"/>
      <c r="D158" s="2"/>
      <c r="E158" s="2"/>
      <c r="F158" s="2"/>
      <c r="G158" s="2"/>
      <c r="H158" s="2"/>
      <c r="I158" s="12"/>
      <c r="J158" s="17"/>
      <c r="K158" s="18"/>
      <c r="L158" s="19"/>
      <c r="M158" s="9"/>
      <c r="N158" s="22"/>
      <c r="O158" s="9"/>
      <c r="P158" s="11"/>
    </row>
    <row r="159" spans="2:16" ht="15" customHeight="1" x14ac:dyDescent="0.4">
      <c r="B159" s="3" t="s">
        <v>148</v>
      </c>
      <c r="C159" s="3"/>
      <c r="D159" s="3"/>
      <c r="E159" s="3"/>
      <c r="F159" s="3"/>
      <c r="G159" s="3"/>
      <c r="H159" s="3"/>
      <c r="I159" s="12"/>
      <c r="J159" s="17"/>
      <c r="K159" s="18"/>
      <c r="L159" s="19"/>
      <c r="M159" s="9"/>
      <c r="N159" s="22"/>
      <c r="O159" s="9"/>
      <c r="P159" s="11"/>
    </row>
    <row r="160" spans="2:16" ht="15" customHeight="1" x14ac:dyDescent="0.4">
      <c r="B160" s="3"/>
      <c r="C160" s="3"/>
      <c r="D160" s="3"/>
      <c r="E160" s="3"/>
      <c r="F160" s="3"/>
      <c r="G160" s="3"/>
      <c r="H160" s="3"/>
      <c r="I160" s="12"/>
      <c r="J160" s="17"/>
      <c r="K160" s="18"/>
      <c r="L160" s="19"/>
      <c r="M160" s="9"/>
      <c r="N160" s="22"/>
      <c r="O160" s="9"/>
      <c r="P160" s="11"/>
    </row>
    <row r="161" spans="2:16" x14ac:dyDescent="0.4">
      <c r="B161" s="1" t="s">
        <v>2</v>
      </c>
      <c r="C161" s="2" t="s">
        <v>3</v>
      </c>
      <c r="D161" s="2" t="s">
        <v>4</v>
      </c>
      <c r="E161" s="2" t="s">
        <v>5</v>
      </c>
      <c r="F161" s="2" t="s">
        <v>6</v>
      </c>
      <c r="G161" s="2" t="s">
        <v>7</v>
      </c>
      <c r="H161" s="2"/>
      <c r="I161" s="12"/>
      <c r="J161" s="17"/>
      <c r="K161" s="18"/>
      <c r="L161" s="19"/>
      <c r="M161" s="9"/>
      <c r="N161" s="22"/>
      <c r="O161" s="9"/>
      <c r="P161" s="11"/>
    </row>
    <row r="162" spans="2:16" x14ac:dyDescent="0.4">
      <c r="B162" s="2">
        <v>1</v>
      </c>
      <c r="C162" s="2" t="s">
        <v>116</v>
      </c>
      <c r="D162" s="2" t="s">
        <v>53</v>
      </c>
      <c r="E162" s="2" t="s">
        <v>39</v>
      </c>
      <c r="F162" s="2">
        <v>102</v>
      </c>
      <c r="G162" s="2">
        <v>1979</v>
      </c>
      <c r="H162" s="2"/>
      <c r="I162" s="12">
        <v>100</v>
      </c>
      <c r="J162" s="20">
        <v>100</v>
      </c>
      <c r="K162" s="21">
        <v>100</v>
      </c>
      <c r="L162" s="19">
        <v>100</v>
      </c>
      <c r="M162" s="9"/>
      <c r="N162" s="22">
        <f>SUM(LARGE(I162:K162,{1,2}))</f>
        <v>200</v>
      </c>
      <c r="O162" s="9"/>
      <c r="P162" s="11">
        <f xml:space="preserve"> SUM(LARGE(I162:L162,{1,2,3}))</f>
        <v>300</v>
      </c>
    </row>
    <row r="163" spans="2:16" x14ac:dyDescent="0.4">
      <c r="B163" s="2">
        <v>2</v>
      </c>
      <c r="C163" s="2" t="s">
        <v>117</v>
      </c>
      <c r="D163" s="2" t="s">
        <v>71</v>
      </c>
      <c r="E163" s="2" t="s">
        <v>34</v>
      </c>
      <c r="F163" s="2">
        <v>269</v>
      </c>
      <c r="G163" s="2">
        <v>1980</v>
      </c>
      <c r="H163" s="2"/>
      <c r="I163" s="12">
        <v>89.4</v>
      </c>
      <c r="J163" s="20">
        <v>79.3</v>
      </c>
      <c r="K163" s="21">
        <v>87.3</v>
      </c>
      <c r="L163" s="19" t="s">
        <v>186</v>
      </c>
      <c r="M163" s="9"/>
      <c r="N163" s="22">
        <f>SUM(LARGE(I163:K163,{1,2}))</f>
        <v>176.7</v>
      </c>
      <c r="O163" s="9"/>
      <c r="P163" s="11">
        <f xml:space="preserve"> SUM(LARGE(I163:L163,{1,2,3}))</f>
        <v>256</v>
      </c>
    </row>
    <row r="164" spans="2:16" x14ac:dyDescent="0.4">
      <c r="B164" s="2">
        <v>3</v>
      </c>
      <c r="C164" s="2" t="s">
        <v>118</v>
      </c>
      <c r="D164" s="2" t="s">
        <v>18</v>
      </c>
      <c r="E164" s="2" t="s">
        <v>36</v>
      </c>
      <c r="F164" s="2">
        <v>85</v>
      </c>
      <c r="G164" s="2">
        <v>1985</v>
      </c>
      <c r="H164" s="2"/>
      <c r="I164" s="12">
        <v>52.9</v>
      </c>
      <c r="J164" s="20">
        <v>69.400000000000006</v>
      </c>
      <c r="K164" s="21">
        <v>70.5</v>
      </c>
      <c r="L164" s="19">
        <v>81.2</v>
      </c>
      <c r="M164" s="9"/>
      <c r="N164" s="22">
        <f>SUM(LARGE(I164:K164,{1,2}))</f>
        <v>139.9</v>
      </c>
      <c r="O164" s="9"/>
      <c r="P164" s="11">
        <f xml:space="preserve"> SUM(LARGE(I164:L164,{1,2,3}))</f>
        <v>221.1</v>
      </c>
    </row>
    <row r="165" spans="2:16" x14ac:dyDescent="0.4">
      <c r="B165" s="2">
        <v>4</v>
      </c>
      <c r="C165" s="2" t="s">
        <v>119</v>
      </c>
      <c r="D165" s="2" t="s">
        <v>9</v>
      </c>
      <c r="E165" s="2"/>
      <c r="F165" s="2">
        <v>138</v>
      </c>
      <c r="G165" s="2">
        <v>1980</v>
      </c>
      <c r="H165" s="2"/>
      <c r="I165" s="12">
        <v>27.4</v>
      </c>
      <c r="J165" s="20">
        <v>52.3</v>
      </c>
      <c r="K165" s="21">
        <v>69.3</v>
      </c>
      <c r="L165" s="19">
        <v>65.099999999999994</v>
      </c>
      <c r="M165" s="9"/>
      <c r="N165" s="22">
        <f>SUM(LARGE(I165:K165,{1,2}))</f>
        <v>121.6</v>
      </c>
      <c r="O165" s="9"/>
      <c r="P165" s="11">
        <f xml:space="preserve"> SUM(LARGE(I165:L165,{1,2,3}))</f>
        <v>186.7</v>
      </c>
    </row>
    <row r="166" spans="2:16" x14ac:dyDescent="0.4">
      <c r="B166" s="2">
        <v>5</v>
      </c>
      <c r="C166" s="2" t="s">
        <v>122</v>
      </c>
      <c r="D166" s="2" t="s">
        <v>44</v>
      </c>
      <c r="E166" s="2" t="s">
        <v>28</v>
      </c>
      <c r="F166" s="2">
        <v>146</v>
      </c>
      <c r="G166" s="2">
        <v>1974</v>
      </c>
      <c r="H166" s="2"/>
      <c r="I166" s="12">
        <v>41.1</v>
      </c>
      <c r="J166" s="20">
        <v>48.9</v>
      </c>
      <c r="K166" s="21">
        <v>25.9</v>
      </c>
      <c r="L166" s="19">
        <v>70.7</v>
      </c>
      <c r="M166" s="9"/>
      <c r="N166" s="22">
        <f>SUM(LARGE(I166:K166,{1,2}))</f>
        <v>90</v>
      </c>
      <c r="O166" s="9"/>
      <c r="P166" s="11">
        <f xml:space="preserve"> SUM(LARGE(I166:L166,{1,2,3}))</f>
        <v>160.69999999999999</v>
      </c>
    </row>
    <row r="167" spans="2:16" x14ac:dyDescent="0.4">
      <c r="B167" s="2">
        <v>6</v>
      </c>
      <c r="C167" s="2" t="s">
        <v>120</v>
      </c>
      <c r="D167" s="2" t="s">
        <v>18</v>
      </c>
      <c r="E167" s="2"/>
      <c r="F167" s="2">
        <v>97</v>
      </c>
      <c r="G167" s="2">
        <v>1981</v>
      </c>
      <c r="H167" s="2"/>
      <c r="I167" s="12">
        <v>10.6</v>
      </c>
      <c r="J167" s="20">
        <v>29.6</v>
      </c>
      <c r="K167" s="21">
        <v>52.1</v>
      </c>
      <c r="L167" s="19">
        <v>45.7</v>
      </c>
      <c r="M167" s="9"/>
      <c r="N167" s="22">
        <f>SUM(LARGE(I167:K167,{1,2}))</f>
        <v>81.7</v>
      </c>
      <c r="O167" s="9"/>
      <c r="P167" s="11">
        <f xml:space="preserve"> SUM(LARGE(I167:L167,{1,2,3}))</f>
        <v>127.4</v>
      </c>
    </row>
    <row r="168" spans="2:16" x14ac:dyDescent="0.4">
      <c r="B168" s="2">
        <v>7</v>
      </c>
      <c r="C168" s="2" t="s">
        <v>121</v>
      </c>
      <c r="D168" s="2" t="s">
        <v>44</v>
      </c>
      <c r="E168" s="2" t="s">
        <v>39</v>
      </c>
      <c r="F168" s="2">
        <v>142</v>
      </c>
      <c r="G168" s="2">
        <v>1974</v>
      </c>
      <c r="H168" s="2"/>
      <c r="I168" s="12" t="s">
        <v>186</v>
      </c>
      <c r="J168" s="20">
        <v>32.5</v>
      </c>
      <c r="K168" s="21">
        <v>28</v>
      </c>
      <c r="L168" s="19">
        <v>43.5</v>
      </c>
      <c r="M168" s="9"/>
      <c r="N168" s="22">
        <f>SUM(LARGE(I168:K168,{1,2}))</f>
        <v>60.5</v>
      </c>
      <c r="O168" s="9"/>
      <c r="P168" s="11">
        <f xml:space="preserve"> SUM(LARGE(I168:L168,{1,2,3}))</f>
        <v>104</v>
      </c>
    </row>
    <row r="169" spans="2:16" x14ac:dyDescent="0.4">
      <c r="B169" s="2">
        <v>8</v>
      </c>
      <c r="C169" s="2" t="s">
        <v>123</v>
      </c>
      <c r="D169" s="2" t="s">
        <v>14</v>
      </c>
      <c r="E169" s="2"/>
      <c r="F169" s="2">
        <v>421</v>
      </c>
      <c r="G169" s="2">
        <v>1980</v>
      </c>
      <c r="H169" s="2"/>
      <c r="I169" s="12">
        <v>21.6</v>
      </c>
      <c r="J169" s="20">
        <v>1</v>
      </c>
      <c r="K169" s="21">
        <v>5.5</v>
      </c>
      <c r="L169" s="19">
        <v>62</v>
      </c>
      <c r="M169" s="9"/>
      <c r="N169" s="22">
        <f>SUM(LARGE(I169:K169,{1,2}))</f>
        <v>27.1</v>
      </c>
      <c r="O169" s="9"/>
      <c r="P169" s="11">
        <f xml:space="preserve"> SUM(LARGE(I169:L169,{1,2,3}))</f>
        <v>89.1</v>
      </c>
    </row>
    <row r="170" spans="2:16" x14ac:dyDescent="0.4">
      <c r="B170" s="2">
        <v>9</v>
      </c>
      <c r="C170" s="2" t="s">
        <v>124</v>
      </c>
      <c r="D170" s="2" t="s">
        <v>9</v>
      </c>
      <c r="E170" s="2"/>
      <c r="F170" s="2">
        <v>413</v>
      </c>
      <c r="G170" s="2">
        <v>1983</v>
      </c>
      <c r="H170" s="2"/>
      <c r="I170" s="12">
        <v>11.1</v>
      </c>
      <c r="J170" s="20">
        <v>1</v>
      </c>
      <c r="K170" s="21">
        <v>1</v>
      </c>
      <c r="L170" s="19">
        <v>39.200000000000003</v>
      </c>
      <c r="M170" s="9"/>
      <c r="N170" s="22">
        <f>SUM(LARGE(I170:K170,{1,2}))</f>
        <v>12.1</v>
      </c>
      <c r="O170" s="9"/>
      <c r="P170" s="11">
        <f xml:space="preserve"> SUM(LARGE(I170:L170,{1,2,3}))</f>
        <v>51.300000000000004</v>
      </c>
    </row>
    <row r="171" spans="2:16" x14ac:dyDescent="0.4">
      <c r="B171" s="2">
        <v>10</v>
      </c>
      <c r="C171" s="2" t="s">
        <v>182</v>
      </c>
      <c r="D171" s="2" t="s">
        <v>14</v>
      </c>
      <c r="E171" s="2"/>
      <c r="F171" s="2">
        <v>347</v>
      </c>
      <c r="G171" s="2">
        <v>1984</v>
      </c>
      <c r="H171" s="2"/>
      <c r="I171" s="12">
        <v>21.2</v>
      </c>
      <c r="J171" s="20" t="s">
        <v>186</v>
      </c>
      <c r="K171" s="23" t="s">
        <v>186</v>
      </c>
      <c r="L171" s="19" t="s">
        <v>186</v>
      </c>
      <c r="M171" s="9"/>
      <c r="N171" s="22" t="e">
        <f>SUM(LARGE(I171:K171,{1,2}))</f>
        <v>#NUM!</v>
      </c>
      <c r="O171" s="9"/>
      <c r="P171" s="11">
        <v>0</v>
      </c>
    </row>
    <row r="172" spans="2:16" x14ac:dyDescent="0.4">
      <c r="B172" s="2"/>
      <c r="C172" s="2"/>
      <c r="D172" s="2"/>
      <c r="E172" s="2"/>
      <c r="F172" s="2"/>
      <c r="G172" s="2"/>
      <c r="H172" s="2"/>
      <c r="I172" s="12"/>
      <c r="J172" s="17"/>
      <c r="K172" s="18"/>
      <c r="L172" s="19"/>
      <c r="M172" s="9"/>
      <c r="N172" s="22"/>
      <c r="O172" s="9"/>
      <c r="P172" s="11"/>
    </row>
    <row r="173" spans="2:16" ht="15" customHeight="1" x14ac:dyDescent="0.4">
      <c r="B173" s="3" t="s">
        <v>147</v>
      </c>
      <c r="C173" s="3"/>
      <c r="D173" s="3"/>
      <c r="E173" s="3"/>
      <c r="F173" s="3"/>
      <c r="G173" s="3"/>
      <c r="H173" s="3"/>
      <c r="I173" s="12"/>
      <c r="J173" s="17"/>
      <c r="K173" s="18"/>
      <c r="L173" s="19"/>
      <c r="M173" s="9"/>
      <c r="N173" s="22"/>
      <c r="O173" s="9"/>
      <c r="P173" s="11"/>
    </row>
    <row r="174" spans="2:16" ht="15" customHeight="1" x14ac:dyDescent="0.4">
      <c r="B174" s="3"/>
      <c r="C174" s="3"/>
      <c r="D174" s="3"/>
      <c r="E174" s="3"/>
      <c r="F174" s="3"/>
      <c r="G174" s="3"/>
      <c r="H174" s="3"/>
      <c r="I174" s="12"/>
      <c r="J174" s="17"/>
      <c r="K174" s="18"/>
      <c r="L174" s="19"/>
      <c r="M174" s="9"/>
      <c r="N174" s="22"/>
      <c r="O174" s="9"/>
      <c r="P174" s="11"/>
    </row>
    <row r="175" spans="2:16" x14ac:dyDescent="0.4">
      <c r="B175" s="1" t="s">
        <v>2</v>
      </c>
      <c r="C175" s="2" t="s">
        <v>3</v>
      </c>
      <c r="D175" s="2" t="s">
        <v>4</v>
      </c>
      <c r="E175" s="2" t="s">
        <v>5</v>
      </c>
      <c r="F175" s="2" t="s">
        <v>6</v>
      </c>
      <c r="G175" s="2" t="s">
        <v>7</v>
      </c>
      <c r="H175" s="2"/>
      <c r="I175" s="12"/>
      <c r="J175" s="17"/>
      <c r="K175" s="18"/>
      <c r="L175" s="19"/>
      <c r="M175" s="9"/>
      <c r="N175" s="22"/>
      <c r="O175" s="9"/>
      <c r="P175" s="11"/>
    </row>
    <row r="176" spans="2:16" x14ac:dyDescent="0.4">
      <c r="B176" s="2">
        <v>1</v>
      </c>
      <c r="C176" s="2" t="s">
        <v>125</v>
      </c>
      <c r="D176" s="2" t="s">
        <v>51</v>
      </c>
      <c r="E176" s="2"/>
      <c r="F176" s="2">
        <v>363</v>
      </c>
      <c r="G176" s="2">
        <v>1973</v>
      </c>
      <c r="H176" s="2"/>
      <c r="I176" s="12">
        <v>67.7</v>
      </c>
      <c r="J176" s="20">
        <v>99.9</v>
      </c>
      <c r="K176" s="21">
        <v>100</v>
      </c>
      <c r="L176" s="19">
        <v>100</v>
      </c>
      <c r="M176" s="9"/>
      <c r="N176" s="22">
        <f>SUM(LARGE(I176:K176,{1,2}))</f>
        <v>199.9</v>
      </c>
      <c r="O176" s="9"/>
      <c r="P176" s="11">
        <f xml:space="preserve"> SUM(LARGE(I176:L176,{1,2,3}))</f>
        <v>299.89999999999998</v>
      </c>
    </row>
    <row r="177" spans="2:16" x14ac:dyDescent="0.4">
      <c r="B177" s="2">
        <v>2</v>
      </c>
      <c r="C177" s="2" t="s">
        <v>126</v>
      </c>
      <c r="D177" s="2" t="s">
        <v>18</v>
      </c>
      <c r="E177" s="2" t="s">
        <v>36</v>
      </c>
      <c r="F177" s="2">
        <v>111</v>
      </c>
      <c r="G177" s="2">
        <v>1973</v>
      </c>
      <c r="H177" s="2"/>
      <c r="I177" s="12">
        <v>96.8</v>
      </c>
      <c r="J177" s="20">
        <v>92.5</v>
      </c>
      <c r="K177" s="21">
        <v>74.900000000000006</v>
      </c>
      <c r="L177" s="19">
        <v>93.6</v>
      </c>
      <c r="M177" s="9"/>
      <c r="N177" s="22">
        <f>SUM(LARGE(I177:K177,{1,2}))</f>
        <v>189.3</v>
      </c>
      <c r="O177" s="9"/>
      <c r="P177" s="11">
        <f xml:space="preserve"> SUM(LARGE(I177:L177,{1,2,3}))</f>
        <v>282.89999999999998</v>
      </c>
    </row>
    <row r="178" spans="2:16" x14ac:dyDescent="0.4">
      <c r="B178" s="2">
        <v>3</v>
      </c>
      <c r="C178" s="2" t="s">
        <v>131</v>
      </c>
      <c r="D178" s="2" t="s">
        <v>111</v>
      </c>
      <c r="E178" s="2" t="s">
        <v>36</v>
      </c>
      <c r="F178" s="2">
        <v>263</v>
      </c>
      <c r="G178" s="2">
        <v>1960</v>
      </c>
      <c r="H178" s="2"/>
      <c r="I178" s="12">
        <v>100</v>
      </c>
      <c r="J178" s="20">
        <v>100</v>
      </c>
      <c r="K178" s="21">
        <v>46.2</v>
      </c>
      <c r="L178" s="19">
        <v>70.599999999999994</v>
      </c>
      <c r="M178" s="9"/>
      <c r="N178" s="22">
        <f>SUM(LARGE(I178:K178,{1,2}))</f>
        <v>200</v>
      </c>
      <c r="O178" s="9"/>
      <c r="P178" s="11">
        <f xml:space="preserve"> SUM(LARGE(I178:L178,{1,2,3}))</f>
        <v>270.60000000000002</v>
      </c>
    </row>
    <row r="179" spans="2:16" x14ac:dyDescent="0.4">
      <c r="B179" s="2">
        <v>4</v>
      </c>
      <c r="C179" s="2" t="s">
        <v>127</v>
      </c>
      <c r="D179" s="2" t="s">
        <v>128</v>
      </c>
      <c r="E179" s="2"/>
      <c r="F179" s="2">
        <v>323</v>
      </c>
      <c r="G179" s="2">
        <v>1968</v>
      </c>
      <c r="H179" s="2"/>
      <c r="I179" s="12">
        <v>88.2</v>
      </c>
      <c r="J179" s="20">
        <v>90.5</v>
      </c>
      <c r="K179" s="21">
        <v>71.599999999999994</v>
      </c>
      <c r="L179" s="19" t="s">
        <v>186</v>
      </c>
      <c r="M179" s="9"/>
      <c r="N179" s="22">
        <f>SUM(LARGE(I179:K179,{1,2}))</f>
        <v>178.7</v>
      </c>
      <c r="O179" s="9"/>
      <c r="P179" s="11">
        <f xml:space="preserve"> SUM(LARGE(I179:L179,{1,2,3}))</f>
        <v>250.29999999999998</v>
      </c>
    </row>
    <row r="180" spans="2:16" x14ac:dyDescent="0.4">
      <c r="B180" s="2">
        <v>5</v>
      </c>
      <c r="C180" s="2" t="s">
        <v>129</v>
      </c>
      <c r="D180" s="2" t="s">
        <v>44</v>
      </c>
      <c r="E180" s="2"/>
      <c r="F180" s="2">
        <v>144</v>
      </c>
      <c r="G180" s="2">
        <v>1961</v>
      </c>
      <c r="H180" s="2"/>
      <c r="I180" s="12">
        <v>0</v>
      </c>
      <c r="J180" s="20">
        <v>81.5</v>
      </c>
      <c r="K180" s="21">
        <v>68.599999999999994</v>
      </c>
      <c r="L180" s="19">
        <v>67.599999999999994</v>
      </c>
      <c r="M180" s="9"/>
      <c r="N180" s="22">
        <f>SUM(LARGE(I180:K180,{1,2}))</f>
        <v>150.1</v>
      </c>
      <c r="O180" s="9"/>
      <c r="P180" s="11">
        <f xml:space="preserve"> SUM(LARGE(I180:L180,{1,2,3}))</f>
        <v>217.7</v>
      </c>
    </row>
    <row r="181" spans="2:16" x14ac:dyDescent="0.4">
      <c r="B181" s="2">
        <v>6</v>
      </c>
      <c r="C181" s="2" t="s">
        <v>130</v>
      </c>
      <c r="D181" s="2" t="s">
        <v>53</v>
      </c>
      <c r="E181" s="2" t="s">
        <v>39</v>
      </c>
      <c r="F181" s="2">
        <v>106</v>
      </c>
      <c r="G181" s="2">
        <v>1971</v>
      </c>
      <c r="H181" s="2"/>
      <c r="I181" s="12">
        <v>60.9</v>
      </c>
      <c r="J181" s="20">
        <v>62.5</v>
      </c>
      <c r="K181" s="21">
        <v>47.2</v>
      </c>
      <c r="L181" s="19">
        <v>59.8</v>
      </c>
      <c r="M181" s="9"/>
      <c r="N181" s="22">
        <f>SUM(LARGE(I181:K181,{1,2}))</f>
        <v>123.4</v>
      </c>
      <c r="O181" s="9"/>
      <c r="P181" s="11">
        <f xml:space="preserve"> SUM(LARGE(I181:L181,{1,2,3}))</f>
        <v>183.2</v>
      </c>
    </row>
    <row r="182" spans="2:16" x14ac:dyDescent="0.4">
      <c r="B182" s="2">
        <v>7</v>
      </c>
      <c r="C182" s="2" t="s">
        <v>176</v>
      </c>
      <c r="D182" s="2" t="s">
        <v>9</v>
      </c>
      <c r="E182" s="2"/>
      <c r="F182" s="2">
        <v>48</v>
      </c>
      <c r="G182" s="2">
        <v>1974</v>
      </c>
      <c r="H182" s="2"/>
      <c r="I182" s="12">
        <v>24</v>
      </c>
      <c r="J182" s="20">
        <v>22.4</v>
      </c>
      <c r="K182" s="23" t="s">
        <v>186</v>
      </c>
      <c r="L182" s="19" t="s">
        <v>186</v>
      </c>
      <c r="M182" s="9"/>
      <c r="N182" s="22">
        <f>SUM(LARGE(I182:K182,{1,2}))</f>
        <v>46.4</v>
      </c>
      <c r="O182" s="9"/>
      <c r="P182" s="11">
        <v>0</v>
      </c>
    </row>
    <row r="183" spans="2:16" x14ac:dyDescent="0.4">
      <c r="B183" s="2">
        <v>8</v>
      </c>
      <c r="C183" s="2" t="s">
        <v>132</v>
      </c>
      <c r="D183" s="2" t="s">
        <v>14</v>
      </c>
      <c r="E183" s="2"/>
      <c r="F183" s="2">
        <v>326</v>
      </c>
      <c r="G183" s="2">
        <v>1974</v>
      </c>
      <c r="H183" s="2"/>
      <c r="I183" s="12" t="s">
        <v>186</v>
      </c>
      <c r="J183" s="20" t="s">
        <v>186</v>
      </c>
      <c r="K183" s="21">
        <v>1</v>
      </c>
      <c r="L183" s="19" t="s">
        <v>186</v>
      </c>
      <c r="M183" s="9"/>
      <c r="N183" s="22" t="e">
        <f>SUM(LARGE(I183:K183,{1,2}))</f>
        <v>#NUM!</v>
      </c>
      <c r="O183" s="9"/>
      <c r="P183" s="11">
        <v>0</v>
      </c>
    </row>
    <row r="184" spans="2:16" x14ac:dyDescent="0.4">
      <c r="B184" s="2">
        <v>9</v>
      </c>
      <c r="C184" s="2" t="s">
        <v>133</v>
      </c>
      <c r="D184" s="2" t="s">
        <v>18</v>
      </c>
      <c r="E184" s="2"/>
      <c r="F184" s="2">
        <v>431</v>
      </c>
      <c r="G184" s="2">
        <v>1971</v>
      </c>
      <c r="H184" s="2"/>
      <c r="I184" s="12" t="s">
        <v>186</v>
      </c>
      <c r="J184" s="20" t="s">
        <v>186</v>
      </c>
      <c r="K184" s="21">
        <v>1</v>
      </c>
      <c r="L184" s="19">
        <v>1</v>
      </c>
      <c r="M184" s="9"/>
      <c r="N184" s="22" t="e">
        <f>SUM(LARGE(I184:K184,{1,2}))</f>
        <v>#NUM!</v>
      </c>
      <c r="O184" s="9"/>
      <c r="P184" s="11">
        <v>0</v>
      </c>
    </row>
    <row r="185" spans="2:16" x14ac:dyDescent="0.4">
      <c r="B185" s="2"/>
      <c r="C185" s="2"/>
      <c r="D185" s="2"/>
      <c r="E185" s="2"/>
      <c r="F185" s="2"/>
      <c r="G185" s="2"/>
      <c r="H185" s="2"/>
      <c r="I185" s="12"/>
      <c r="J185" s="17"/>
      <c r="K185" s="18"/>
      <c r="L185" s="19"/>
      <c r="M185" s="9"/>
      <c r="N185" s="22"/>
      <c r="O185" s="9"/>
      <c r="P185" s="11"/>
    </row>
    <row r="186" spans="2:16" ht="15" customHeight="1" x14ac:dyDescent="0.4">
      <c r="B186" s="3" t="s">
        <v>146</v>
      </c>
      <c r="C186" s="3"/>
      <c r="D186" s="3"/>
      <c r="E186" s="3"/>
      <c r="F186" s="3"/>
      <c r="G186" s="3"/>
      <c r="H186" s="3"/>
      <c r="I186" s="12"/>
      <c r="J186" s="17"/>
      <c r="K186" s="18"/>
      <c r="L186" s="19"/>
      <c r="M186" s="9"/>
      <c r="N186" s="22"/>
      <c r="O186" s="9"/>
      <c r="P186" s="11"/>
    </row>
    <row r="187" spans="2:16" ht="15" customHeight="1" x14ac:dyDescent="0.4">
      <c r="B187" s="3"/>
      <c r="C187" s="3"/>
      <c r="D187" s="3"/>
      <c r="E187" s="3"/>
      <c r="F187" s="3"/>
      <c r="G187" s="3"/>
      <c r="H187" s="3"/>
      <c r="I187" s="12"/>
      <c r="J187" s="17"/>
      <c r="K187" s="18"/>
      <c r="L187" s="19"/>
      <c r="M187" s="9"/>
      <c r="N187" s="22"/>
      <c r="O187" s="9"/>
      <c r="P187" s="11"/>
    </row>
    <row r="188" spans="2:16" x14ac:dyDescent="0.4">
      <c r="B188" s="1" t="s">
        <v>2</v>
      </c>
      <c r="C188" s="2" t="s">
        <v>3</v>
      </c>
      <c r="D188" s="2" t="s">
        <v>4</v>
      </c>
      <c r="E188" s="2" t="s">
        <v>5</v>
      </c>
      <c r="F188" s="2" t="s">
        <v>6</v>
      </c>
      <c r="G188" s="2" t="s">
        <v>7</v>
      </c>
      <c r="H188" s="2"/>
      <c r="I188" s="12"/>
      <c r="J188" s="17"/>
      <c r="K188" s="18"/>
      <c r="L188" s="19"/>
      <c r="M188" s="9"/>
      <c r="N188" s="22"/>
      <c r="O188" s="9"/>
      <c r="P188" s="11"/>
    </row>
    <row r="189" spans="2:16" x14ac:dyDescent="0.4">
      <c r="B189" s="2">
        <v>1</v>
      </c>
      <c r="C189" s="2" t="s">
        <v>136</v>
      </c>
      <c r="D189" s="2" t="s">
        <v>71</v>
      </c>
      <c r="E189" s="2" t="s">
        <v>36</v>
      </c>
      <c r="F189" s="2">
        <v>62</v>
      </c>
      <c r="G189" s="2">
        <v>1953</v>
      </c>
      <c r="H189" s="2"/>
      <c r="I189" s="12">
        <v>99.2</v>
      </c>
      <c r="J189" s="20">
        <v>100</v>
      </c>
      <c r="K189" s="21">
        <v>96.8</v>
      </c>
      <c r="L189" s="19">
        <v>95.2</v>
      </c>
      <c r="M189" s="9"/>
      <c r="N189" s="22">
        <f>SUM(LARGE(I189:K189,{1,2}))</f>
        <v>199.2</v>
      </c>
      <c r="O189" s="9"/>
      <c r="P189" s="11">
        <f xml:space="preserve"> SUM(LARGE(I189:L189,{1,2,3}))</f>
        <v>296</v>
      </c>
    </row>
    <row r="190" spans="2:16" x14ac:dyDescent="0.4">
      <c r="B190" s="2">
        <v>2</v>
      </c>
      <c r="C190" s="2" t="s">
        <v>135</v>
      </c>
      <c r="D190" s="2" t="s">
        <v>71</v>
      </c>
      <c r="E190" s="2" t="s">
        <v>36</v>
      </c>
      <c r="F190" s="2">
        <v>67</v>
      </c>
      <c r="G190" s="2">
        <v>1949</v>
      </c>
      <c r="H190" s="2"/>
      <c r="I190" s="12">
        <v>100</v>
      </c>
      <c r="J190" s="20">
        <v>95.1</v>
      </c>
      <c r="K190" s="21">
        <v>97.6</v>
      </c>
      <c r="L190" s="19">
        <v>97.7</v>
      </c>
      <c r="M190" s="9"/>
      <c r="N190" s="22">
        <f>SUM(LARGE(I190:K190,{1,2}))</f>
        <v>197.6</v>
      </c>
      <c r="O190" s="9"/>
      <c r="P190" s="11">
        <f xml:space="preserve"> SUM(LARGE(I190:L190,{1,2,3}))</f>
        <v>295.29999999999995</v>
      </c>
    </row>
    <row r="191" spans="2:16" x14ac:dyDescent="0.4">
      <c r="B191" s="2">
        <v>3</v>
      </c>
      <c r="C191" s="2" t="s">
        <v>134</v>
      </c>
      <c r="D191" s="2" t="s">
        <v>53</v>
      </c>
      <c r="E191" s="2" t="s">
        <v>39</v>
      </c>
      <c r="F191" s="2">
        <v>330</v>
      </c>
      <c r="G191" s="2">
        <v>1953</v>
      </c>
      <c r="H191" s="2"/>
      <c r="I191" s="12">
        <v>93.3</v>
      </c>
      <c r="J191" s="20">
        <v>93.7</v>
      </c>
      <c r="K191" s="21">
        <v>100</v>
      </c>
      <c r="L191" s="19">
        <v>100</v>
      </c>
      <c r="M191" s="9"/>
      <c r="N191" s="22">
        <f>SUM(LARGE(I191:K191,{1,2}))</f>
        <v>193.7</v>
      </c>
      <c r="O191" s="9"/>
      <c r="P191" s="11">
        <f xml:space="preserve"> SUM(LARGE(I191:L191,{1,2,3}))</f>
        <v>293.7</v>
      </c>
    </row>
    <row r="192" spans="2:16" x14ac:dyDescent="0.4">
      <c r="B192" s="2">
        <v>4</v>
      </c>
      <c r="C192" s="2" t="s">
        <v>138</v>
      </c>
      <c r="D192" s="2" t="s">
        <v>71</v>
      </c>
      <c r="E192" s="2"/>
      <c r="F192" s="2">
        <v>234</v>
      </c>
      <c r="G192" s="2">
        <v>1953</v>
      </c>
      <c r="H192" s="2"/>
      <c r="I192" s="12">
        <v>79.900000000000006</v>
      </c>
      <c r="J192" s="20">
        <v>78.5</v>
      </c>
      <c r="K192" s="21">
        <v>78.900000000000006</v>
      </c>
      <c r="L192" s="19">
        <v>90.1</v>
      </c>
      <c r="M192" s="9"/>
      <c r="N192" s="22">
        <f>SUM(LARGE(I192:K192,{1,2}))</f>
        <v>158.80000000000001</v>
      </c>
      <c r="O192" s="9"/>
      <c r="P192" s="11">
        <f xml:space="preserve"> SUM(LARGE(I192:L192,{1,2,3}))</f>
        <v>248.9</v>
      </c>
    </row>
    <row r="193" spans="2:16" x14ac:dyDescent="0.4">
      <c r="B193" s="2">
        <v>5</v>
      </c>
      <c r="C193" s="2" t="s">
        <v>140</v>
      </c>
      <c r="D193" s="2" t="s">
        <v>71</v>
      </c>
      <c r="E193" s="2"/>
      <c r="F193" s="2">
        <v>64</v>
      </c>
      <c r="G193" s="2">
        <v>1952</v>
      </c>
      <c r="H193" s="2"/>
      <c r="I193" s="12" t="s">
        <v>186</v>
      </c>
      <c r="J193" s="20">
        <v>87.9</v>
      </c>
      <c r="K193" s="21">
        <v>13</v>
      </c>
      <c r="L193" s="19">
        <v>81.7</v>
      </c>
      <c r="M193" s="9"/>
      <c r="N193" s="22">
        <f>SUM(LARGE(I193:K193,{1,2}))</f>
        <v>100.9</v>
      </c>
      <c r="O193" s="9"/>
      <c r="P193" s="11">
        <f xml:space="preserve"> SUM(LARGE(I193:L193,{1,2,3}))</f>
        <v>182.60000000000002</v>
      </c>
    </row>
    <row r="194" spans="2:16" x14ac:dyDescent="0.4">
      <c r="B194" s="2">
        <v>6</v>
      </c>
      <c r="C194" s="2" t="s">
        <v>137</v>
      </c>
      <c r="D194" s="2" t="s">
        <v>24</v>
      </c>
      <c r="E194" s="2" t="s">
        <v>36</v>
      </c>
      <c r="F194" s="2">
        <v>364</v>
      </c>
      <c r="G194" s="2">
        <v>1952</v>
      </c>
      <c r="H194" s="2"/>
      <c r="I194" s="12">
        <v>0</v>
      </c>
      <c r="J194" s="20">
        <v>88.4</v>
      </c>
      <c r="K194" s="21">
        <v>92.8</v>
      </c>
      <c r="L194" s="19">
        <v>0</v>
      </c>
      <c r="M194" s="9"/>
      <c r="N194" s="22">
        <f>SUM(LARGE(I194:K194,{1,2}))</f>
        <v>181.2</v>
      </c>
      <c r="O194" s="9"/>
      <c r="P194" s="11">
        <f xml:space="preserve"> SUM(LARGE(I194:L194,{1,2,3}))</f>
        <v>181.2</v>
      </c>
    </row>
    <row r="195" spans="2:16" x14ac:dyDescent="0.4">
      <c r="B195" s="2">
        <v>7</v>
      </c>
      <c r="C195" s="2" t="s">
        <v>139</v>
      </c>
      <c r="D195" s="2" t="s">
        <v>71</v>
      </c>
      <c r="E195" s="2"/>
      <c r="F195" s="2">
        <v>66</v>
      </c>
      <c r="G195" s="2">
        <v>1953</v>
      </c>
      <c r="H195" s="2"/>
      <c r="I195" s="12" t="s">
        <v>186</v>
      </c>
      <c r="J195" s="20">
        <v>33.6</v>
      </c>
      <c r="K195" s="21">
        <v>55.6</v>
      </c>
      <c r="L195" s="19">
        <v>54.3</v>
      </c>
      <c r="M195" s="9"/>
      <c r="N195" s="22">
        <f>SUM(LARGE(I195:K195,{1,2}))</f>
        <v>89.2</v>
      </c>
      <c r="O195" s="9"/>
      <c r="P195" s="11">
        <f xml:space="preserve"> SUM(LARGE(I195:L195,{1,2,3}))</f>
        <v>143.5</v>
      </c>
    </row>
    <row r="196" spans="2:16" x14ac:dyDescent="0.4">
      <c r="B196" s="2">
        <v>8</v>
      </c>
      <c r="C196" s="2" t="s">
        <v>141</v>
      </c>
      <c r="D196" s="2" t="s">
        <v>9</v>
      </c>
      <c r="E196" s="2" t="s">
        <v>28</v>
      </c>
      <c r="F196" s="2">
        <v>267</v>
      </c>
      <c r="G196" s="2">
        <v>1960</v>
      </c>
      <c r="H196" s="2"/>
      <c r="I196" s="12">
        <v>0</v>
      </c>
      <c r="J196" s="20">
        <v>1</v>
      </c>
      <c r="K196" s="23">
        <v>0</v>
      </c>
      <c r="L196" s="19">
        <v>1</v>
      </c>
      <c r="M196" s="9"/>
      <c r="N196" s="22">
        <f>SUM(LARGE(I196:K196,{1,2}))</f>
        <v>1</v>
      </c>
      <c r="O196" s="9"/>
      <c r="P196" s="11">
        <f xml:space="preserve"> SUM(LARGE(I196:L196,{1,2,3}))</f>
        <v>2</v>
      </c>
    </row>
    <row r="197" spans="2:16" x14ac:dyDescent="0.4">
      <c r="B197" s="2"/>
      <c r="C197" s="2"/>
      <c r="D197" s="2"/>
      <c r="E197" s="2"/>
      <c r="F197" s="2"/>
      <c r="G197" s="2"/>
      <c r="H197" s="2"/>
      <c r="I197" s="12"/>
      <c r="J197" s="17"/>
      <c r="K197" s="18"/>
      <c r="L197" s="19"/>
      <c r="M197" s="9"/>
      <c r="N197" s="22"/>
      <c r="O197" s="9"/>
      <c r="P197" s="11"/>
    </row>
    <row r="198" spans="2:16" ht="15" customHeight="1" x14ac:dyDescent="0.4">
      <c r="B198" s="3" t="s">
        <v>145</v>
      </c>
      <c r="C198" s="3"/>
      <c r="D198" s="3"/>
      <c r="E198" s="3"/>
      <c r="F198" s="3"/>
      <c r="G198" s="3"/>
      <c r="H198" s="3"/>
      <c r="I198" s="12"/>
      <c r="J198" s="17"/>
      <c r="K198" s="18"/>
      <c r="L198" s="19"/>
      <c r="M198" s="9"/>
      <c r="N198" s="22"/>
      <c r="O198" s="9"/>
      <c r="P198" s="11"/>
    </row>
    <row r="199" spans="2:16" ht="15" customHeight="1" x14ac:dyDescent="0.4">
      <c r="B199" s="3"/>
      <c r="C199" s="3"/>
      <c r="D199" s="3"/>
      <c r="E199" s="3"/>
      <c r="F199" s="3"/>
      <c r="G199" s="3"/>
      <c r="H199" s="3"/>
      <c r="I199" s="12"/>
      <c r="J199" s="17"/>
      <c r="K199" s="18"/>
      <c r="L199" s="19"/>
      <c r="M199" s="9"/>
      <c r="N199" s="22"/>
      <c r="O199" s="9"/>
      <c r="P199" s="11"/>
    </row>
    <row r="200" spans="2:16" x14ac:dyDescent="0.4">
      <c r="B200" s="1" t="s">
        <v>2</v>
      </c>
      <c r="C200" s="2" t="s">
        <v>3</v>
      </c>
      <c r="D200" s="2" t="s">
        <v>4</v>
      </c>
      <c r="E200" s="2" t="s">
        <v>5</v>
      </c>
      <c r="F200" s="2" t="s">
        <v>6</v>
      </c>
      <c r="G200" s="2" t="s">
        <v>7</v>
      </c>
      <c r="H200" s="2"/>
      <c r="I200" s="12"/>
      <c r="J200" s="17"/>
      <c r="K200" s="18"/>
      <c r="L200" s="19"/>
      <c r="M200" s="9"/>
      <c r="N200" s="22"/>
      <c r="O200" s="9"/>
      <c r="P200" s="11"/>
    </row>
    <row r="201" spans="2:16" x14ac:dyDescent="0.4">
      <c r="B201" s="2">
        <v>1</v>
      </c>
      <c r="C201" s="2" t="s">
        <v>142</v>
      </c>
      <c r="D201" s="2" t="s">
        <v>51</v>
      </c>
      <c r="E201" s="2"/>
      <c r="F201" s="2">
        <v>285</v>
      </c>
      <c r="G201" s="2">
        <v>1949</v>
      </c>
      <c r="H201" s="2"/>
      <c r="I201" s="12">
        <v>100</v>
      </c>
      <c r="J201" s="20">
        <v>100</v>
      </c>
      <c r="K201" s="21">
        <v>100</v>
      </c>
      <c r="L201" s="19">
        <v>89.7</v>
      </c>
      <c r="M201" s="9"/>
      <c r="N201" s="22">
        <f>SUM(LARGE(I201:K201,{1,2}))</f>
        <v>200</v>
      </c>
      <c r="O201" s="9"/>
      <c r="P201" s="11">
        <f xml:space="preserve"> SUM(LARGE(I201:L201,{1,2,3}))</f>
        <v>300</v>
      </c>
    </row>
    <row r="202" spans="2:16" x14ac:dyDescent="0.4">
      <c r="B202" s="2">
        <v>2</v>
      </c>
      <c r="C202" s="2" t="s">
        <v>143</v>
      </c>
      <c r="D202" s="2" t="s">
        <v>71</v>
      </c>
      <c r="E202" s="2" t="s">
        <v>39</v>
      </c>
      <c r="F202" s="2">
        <v>65</v>
      </c>
      <c r="G202" s="2">
        <v>1937</v>
      </c>
      <c r="H202" s="2"/>
      <c r="I202" s="12">
        <v>93.5</v>
      </c>
      <c r="J202" s="20">
        <v>92.8</v>
      </c>
      <c r="K202" s="21">
        <v>96.4</v>
      </c>
      <c r="L202" s="19">
        <v>100</v>
      </c>
      <c r="M202" s="9"/>
      <c r="N202" s="22">
        <f>SUM(LARGE(I202:K202,{1,2}))</f>
        <v>189.9</v>
      </c>
      <c r="O202" s="9"/>
      <c r="P202" s="11">
        <f xml:space="preserve"> SUM(LARGE(I202:L202,{1,2,3}))</f>
        <v>289.89999999999998</v>
      </c>
    </row>
    <row r="203" spans="2:16" x14ac:dyDescent="0.4">
      <c r="B203" s="2">
        <v>3</v>
      </c>
      <c r="C203" s="2" t="s">
        <v>144</v>
      </c>
      <c r="D203" s="2" t="s">
        <v>51</v>
      </c>
      <c r="E203" s="2"/>
      <c r="F203" s="2">
        <v>192</v>
      </c>
      <c r="G203" s="2">
        <v>1943</v>
      </c>
      <c r="H203" s="2"/>
      <c r="I203" s="12">
        <v>0</v>
      </c>
      <c r="J203" s="20" t="s">
        <v>186</v>
      </c>
      <c r="K203" s="21">
        <v>2.4</v>
      </c>
      <c r="L203" s="19">
        <v>72.599999999999994</v>
      </c>
      <c r="M203" s="9"/>
      <c r="N203" s="22">
        <f>SUM(LARGE(I203:K203,{1,2}))</f>
        <v>2.4</v>
      </c>
      <c r="O203" s="9"/>
      <c r="P203" s="11">
        <f xml:space="preserve"> SUM(LARGE(I203:L203,{1,2,3}))</f>
        <v>75</v>
      </c>
    </row>
    <row r="204" spans="2:16" x14ac:dyDescent="0.4">
      <c r="B204" s="2">
        <v>4</v>
      </c>
      <c r="C204" s="2" t="s">
        <v>183</v>
      </c>
      <c r="D204" s="2" t="s">
        <v>44</v>
      </c>
      <c r="E204" s="2"/>
      <c r="F204" s="2">
        <v>23</v>
      </c>
      <c r="G204" s="2">
        <v>1946</v>
      </c>
      <c r="H204" s="2"/>
      <c r="I204" s="12">
        <v>16.399999999999999</v>
      </c>
      <c r="J204" s="20" t="s">
        <v>186</v>
      </c>
      <c r="K204" s="21" t="s">
        <v>186</v>
      </c>
      <c r="L204" s="19" t="s">
        <v>186</v>
      </c>
      <c r="M204" s="9"/>
      <c r="N204" s="22" t="e">
        <f>SUM(LARGE(I204:K204,{1,2}))</f>
        <v>#NUM!</v>
      </c>
      <c r="O204" s="9"/>
      <c r="P204" s="11">
        <v>0</v>
      </c>
    </row>
    <row r="205" spans="2:16" ht="16.5" customHeight="1" x14ac:dyDescent="0.4">
      <c r="B205" s="2"/>
      <c r="C205" s="2"/>
      <c r="D205" s="2"/>
      <c r="E205" s="2"/>
      <c r="F205" s="2"/>
      <c r="G205" s="2"/>
      <c r="H205" s="2"/>
      <c r="I205" s="12"/>
      <c r="J205" s="17"/>
      <c r="K205" s="18"/>
      <c r="L205" s="19"/>
      <c r="M205" s="9"/>
      <c r="N205" s="22"/>
      <c r="O205" s="9"/>
      <c r="P205" s="11"/>
    </row>
    <row r="206" spans="2:16" ht="16.5" customHeight="1" x14ac:dyDescent="0.4">
      <c r="B206" s="2"/>
      <c r="C206" s="2"/>
      <c r="D206" s="2"/>
      <c r="E206" s="2"/>
      <c r="F206" s="2"/>
      <c r="G206" s="2"/>
      <c r="H206" s="2"/>
      <c r="I206" s="12"/>
      <c r="J206" s="17"/>
      <c r="K206" s="18"/>
      <c r="L206" s="19"/>
      <c r="M206" s="9"/>
      <c r="N206" s="22"/>
      <c r="O206" s="9"/>
      <c r="P206" s="11"/>
    </row>
    <row r="207" spans="2:16" x14ac:dyDescent="0.4">
      <c r="I207" s="5"/>
      <c r="J207" s="17"/>
      <c r="K207" s="18"/>
      <c r="L207" s="19"/>
      <c r="M207" s="9"/>
      <c r="N207" s="22"/>
      <c r="O207" s="9"/>
      <c r="P207" s="11"/>
    </row>
    <row r="208" spans="2:16" x14ac:dyDescent="0.4">
      <c r="I208" s="5"/>
      <c r="J208" s="17"/>
      <c r="K208" s="18"/>
      <c r="L208" s="19"/>
      <c r="M208" s="9"/>
      <c r="N208" s="22"/>
      <c r="O208" s="9"/>
      <c r="P208" s="11"/>
    </row>
    <row r="209" spans="9:16" x14ac:dyDescent="0.4">
      <c r="I209" s="5"/>
      <c r="J209" s="17"/>
      <c r="K209" s="18"/>
      <c r="L209" s="19"/>
      <c r="M209" s="9"/>
      <c r="N209" s="22"/>
      <c r="O209" s="9"/>
      <c r="P209" s="11"/>
    </row>
    <row r="210" spans="9:16" x14ac:dyDescent="0.4">
      <c r="I210" s="5"/>
      <c r="J210" s="17"/>
      <c r="K210" s="18"/>
      <c r="L210" s="19"/>
      <c r="M210" s="9"/>
      <c r="N210" s="22"/>
      <c r="O210" s="9"/>
      <c r="P210" s="11"/>
    </row>
    <row r="211" spans="9:16" x14ac:dyDescent="0.4">
      <c r="I211" s="5"/>
      <c r="J211" s="17"/>
      <c r="K211" s="18"/>
      <c r="L211" s="19"/>
      <c r="M211" s="9"/>
      <c r="N211" s="22"/>
      <c r="O211" s="9"/>
      <c r="P211" s="11"/>
    </row>
    <row r="212" spans="9:16" x14ac:dyDescent="0.4">
      <c r="I212" s="5"/>
      <c r="J212" s="17"/>
      <c r="K212" s="18"/>
      <c r="L212" s="19"/>
      <c r="M212" s="9"/>
      <c r="N212" s="22"/>
      <c r="O212" s="9"/>
      <c r="P212" s="11"/>
    </row>
    <row r="213" spans="9:16" x14ac:dyDescent="0.4">
      <c r="I213" s="5"/>
      <c r="J213" s="17"/>
      <c r="K213" s="18"/>
      <c r="L213" s="19"/>
      <c r="M213" s="9"/>
      <c r="N213" s="22"/>
      <c r="O213" s="9"/>
      <c r="P213" s="11"/>
    </row>
    <row r="214" spans="9:16" x14ac:dyDescent="0.4">
      <c r="I214" s="5"/>
      <c r="J214" s="17"/>
      <c r="K214" s="18"/>
      <c r="L214" s="19"/>
      <c r="M214" s="9"/>
      <c r="N214" s="22"/>
      <c r="O214" s="9"/>
      <c r="P214" s="11"/>
    </row>
    <row r="215" spans="9:16" x14ac:dyDescent="0.4">
      <c r="I215" s="5"/>
      <c r="J215" s="17"/>
      <c r="K215" s="18"/>
      <c r="L215" s="19"/>
      <c r="M215" s="9"/>
      <c r="N215" s="22"/>
      <c r="O215" s="9"/>
      <c r="P215" s="11"/>
    </row>
    <row r="216" spans="9:16" x14ac:dyDescent="0.4">
      <c r="I216" s="5"/>
      <c r="J216" s="17"/>
      <c r="K216" s="18"/>
      <c r="L216" s="19"/>
      <c r="M216" s="9"/>
      <c r="N216" s="22"/>
      <c r="O216" s="9"/>
      <c r="P216" s="11"/>
    </row>
    <row r="217" spans="9:16" x14ac:dyDescent="0.4">
      <c r="I217" s="5"/>
      <c r="J217" s="17"/>
      <c r="K217" s="18"/>
      <c r="L217" s="19"/>
      <c r="M217" s="9"/>
      <c r="N217" s="22"/>
      <c r="O217" s="9"/>
      <c r="P217" s="11"/>
    </row>
    <row r="218" spans="9:16" x14ac:dyDescent="0.4">
      <c r="I218" s="5"/>
      <c r="J218" s="17"/>
      <c r="K218" s="18"/>
      <c r="L218" s="19"/>
      <c r="M218" s="9"/>
      <c r="N218" s="22"/>
      <c r="O218" s="9"/>
      <c r="P218" s="11"/>
    </row>
    <row r="219" spans="9:16" x14ac:dyDescent="0.4">
      <c r="I219" s="5"/>
      <c r="J219" s="17"/>
      <c r="K219" s="18"/>
      <c r="L219" s="19"/>
      <c r="M219" s="9"/>
      <c r="N219" s="22"/>
      <c r="O219" s="9"/>
      <c r="P219" s="11"/>
    </row>
    <row r="220" spans="9:16" x14ac:dyDescent="0.4">
      <c r="I220" s="5"/>
      <c r="J220" s="17"/>
      <c r="K220" s="18"/>
      <c r="L220" s="19"/>
      <c r="M220" s="9"/>
      <c r="N220" s="22"/>
      <c r="O220" s="9"/>
      <c r="P220" s="11"/>
    </row>
    <row r="221" spans="9:16" x14ac:dyDescent="0.4">
      <c r="I221" s="5"/>
      <c r="J221" s="17"/>
      <c r="K221" s="18"/>
      <c r="L221" s="19"/>
      <c r="M221" s="9"/>
      <c r="N221" s="22"/>
      <c r="O221" s="9"/>
      <c r="P221" s="11"/>
    </row>
    <row r="222" spans="9:16" x14ac:dyDescent="0.4">
      <c r="I222" s="5"/>
      <c r="J222" s="17"/>
      <c r="K222" s="18"/>
      <c r="L222" s="19"/>
      <c r="M222" s="9"/>
      <c r="N222" s="22"/>
      <c r="O222" s="9"/>
      <c r="P222" s="11"/>
    </row>
    <row r="223" spans="9:16" x14ac:dyDescent="0.4">
      <c r="I223" s="5"/>
      <c r="J223" s="17"/>
      <c r="K223" s="18"/>
      <c r="L223" s="19"/>
      <c r="M223" s="9"/>
      <c r="N223" s="22"/>
      <c r="O223" s="9"/>
      <c r="P223" s="11"/>
    </row>
    <row r="224" spans="9:16" x14ac:dyDescent="0.4">
      <c r="I224" s="5"/>
      <c r="J224" s="17"/>
      <c r="K224" s="18"/>
      <c r="L224" s="19"/>
      <c r="M224" s="9"/>
      <c r="N224" s="22"/>
      <c r="O224" s="9"/>
      <c r="P224" s="11"/>
    </row>
    <row r="225" spans="9:16" x14ac:dyDescent="0.4">
      <c r="I225" s="5"/>
      <c r="J225" s="17"/>
      <c r="K225" s="18"/>
      <c r="L225" s="19"/>
      <c r="M225" s="9"/>
      <c r="N225" s="22"/>
      <c r="O225" s="9"/>
      <c r="P225" s="11"/>
    </row>
    <row r="226" spans="9:16" x14ac:dyDescent="0.4">
      <c r="I226" s="5"/>
      <c r="J226" s="17"/>
      <c r="K226" s="18"/>
      <c r="L226" s="19"/>
      <c r="M226" s="9"/>
      <c r="N226" s="22"/>
      <c r="O226" s="9"/>
      <c r="P226" s="11"/>
    </row>
    <row r="227" spans="9:16" x14ac:dyDescent="0.4">
      <c r="I227" s="5"/>
      <c r="J227" s="17"/>
      <c r="K227" s="18"/>
      <c r="L227" s="19"/>
      <c r="M227" s="9"/>
      <c r="N227" s="22"/>
      <c r="O227" s="9"/>
      <c r="P227" s="11"/>
    </row>
    <row r="228" spans="9:16" x14ac:dyDescent="0.4">
      <c r="I228" s="5"/>
      <c r="J228" s="17"/>
      <c r="K228" s="18"/>
      <c r="L228" s="19"/>
      <c r="M228" s="9"/>
      <c r="N228" s="22"/>
      <c r="O228" s="9"/>
      <c r="P228" s="11"/>
    </row>
    <row r="229" spans="9:16" x14ac:dyDescent="0.4">
      <c r="I229" s="5"/>
      <c r="J229" s="17"/>
      <c r="K229" s="18"/>
      <c r="L229" s="19"/>
      <c r="M229" s="9"/>
      <c r="N229" s="22"/>
      <c r="O229" s="9"/>
      <c r="P229" s="11"/>
    </row>
    <row r="230" spans="9:16" x14ac:dyDescent="0.4">
      <c r="I230" s="5"/>
      <c r="J230" s="17"/>
      <c r="K230" s="18"/>
      <c r="L230" s="19"/>
      <c r="M230" s="9"/>
      <c r="N230" s="22"/>
      <c r="O230" s="9"/>
      <c r="P230" s="11"/>
    </row>
    <row r="231" spans="9:16" x14ac:dyDescent="0.4">
      <c r="I231" s="5"/>
      <c r="J231" s="17"/>
      <c r="K231" s="18"/>
      <c r="L231" s="19"/>
      <c r="M231" s="9"/>
      <c r="N231" s="22"/>
      <c r="O231" s="9"/>
      <c r="P231" s="11"/>
    </row>
    <row r="232" spans="9:16" x14ac:dyDescent="0.4">
      <c r="I232" s="5"/>
      <c r="J232" s="17"/>
      <c r="K232" s="18"/>
      <c r="L232" s="19"/>
      <c r="M232" s="9"/>
      <c r="N232" s="22"/>
      <c r="O232" s="9"/>
      <c r="P232" s="11"/>
    </row>
    <row r="233" spans="9:16" x14ac:dyDescent="0.4">
      <c r="I233" s="5"/>
      <c r="J233" s="17"/>
      <c r="K233" s="18"/>
      <c r="L233" s="19"/>
      <c r="M233" s="9"/>
      <c r="N233" s="22"/>
      <c r="O233" s="9"/>
      <c r="P233" s="11"/>
    </row>
    <row r="234" spans="9:16" x14ac:dyDescent="0.4">
      <c r="I234" s="5"/>
      <c r="J234" s="17"/>
      <c r="K234" s="18"/>
      <c r="L234" s="19"/>
      <c r="M234" s="9"/>
      <c r="N234" s="22"/>
      <c r="O234" s="9"/>
      <c r="P234" s="11"/>
    </row>
    <row r="235" spans="9:16" x14ac:dyDescent="0.4">
      <c r="I235" s="5"/>
      <c r="J235" s="17"/>
      <c r="K235" s="18"/>
      <c r="L235" s="19"/>
      <c r="M235" s="9"/>
      <c r="N235" s="22"/>
      <c r="O235" s="9"/>
      <c r="P235" s="11"/>
    </row>
    <row r="236" spans="9:16" x14ac:dyDescent="0.4">
      <c r="I236" s="5"/>
      <c r="J236" s="17"/>
      <c r="K236" s="18"/>
      <c r="L236" s="19"/>
      <c r="M236" s="9"/>
      <c r="N236" s="22"/>
      <c r="O236" s="9"/>
      <c r="P236" s="11"/>
    </row>
    <row r="237" spans="9:16" x14ac:dyDescent="0.4">
      <c r="I237" s="5"/>
      <c r="J237" s="17"/>
      <c r="K237" s="18"/>
      <c r="L237" s="19"/>
      <c r="M237" s="9"/>
      <c r="N237" s="22"/>
      <c r="O237" s="9"/>
      <c r="P237" s="11"/>
    </row>
    <row r="238" spans="9:16" x14ac:dyDescent="0.4">
      <c r="I238" s="5"/>
      <c r="J238" s="17"/>
      <c r="K238" s="18"/>
      <c r="L238" s="19"/>
      <c r="M238" s="9"/>
      <c r="N238" s="22"/>
      <c r="O238" s="9"/>
      <c r="P238" s="11"/>
    </row>
    <row r="239" spans="9:16" x14ac:dyDescent="0.4">
      <c r="I239" s="5"/>
      <c r="J239" s="17"/>
      <c r="K239" s="18"/>
      <c r="L239" s="19"/>
      <c r="M239" s="9"/>
      <c r="N239" s="22"/>
      <c r="O239" s="9"/>
      <c r="P239" s="11"/>
    </row>
    <row r="240" spans="9:16" x14ac:dyDescent="0.4">
      <c r="I240" s="5"/>
      <c r="J240" s="17"/>
      <c r="K240" s="18"/>
      <c r="L240" s="19"/>
      <c r="M240" s="9"/>
      <c r="N240" s="22"/>
      <c r="O240" s="9"/>
      <c r="P240" s="11"/>
    </row>
    <row r="241" spans="9:16" x14ac:dyDescent="0.4">
      <c r="I241" s="5"/>
      <c r="J241" s="17"/>
      <c r="K241" s="18"/>
      <c r="L241" s="19"/>
      <c r="M241" s="9"/>
      <c r="N241" s="22"/>
      <c r="O241" s="9"/>
      <c r="P241" s="11"/>
    </row>
    <row r="242" spans="9:16" x14ac:dyDescent="0.4">
      <c r="I242" s="5"/>
      <c r="J242" s="17"/>
      <c r="K242" s="18"/>
      <c r="L242" s="19"/>
      <c r="M242" s="9"/>
      <c r="N242" s="22"/>
      <c r="O242" s="9"/>
      <c r="P242" s="11"/>
    </row>
    <row r="243" spans="9:16" x14ac:dyDescent="0.4">
      <c r="I243" s="5"/>
      <c r="J243" s="17"/>
      <c r="K243" s="18"/>
      <c r="L243" s="19"/>
      <c r="M243" s="9"/>
      <c r="N243" s="22"/>
      <c r="O243" s="9"/>
      <c r="P243" s="11"/>
    </row>
    <row r="244" spans="9:16" x14ac:dyDescent="0.4">
      <c r="I244" s="5"/>
      <c r="J244" s="17"/>
      <c r="K244" s="18"/>
      <c r="L244" s="19"/>
      <c r="M244" s="9"/>
      <c r="N244" s="22"/>
      <c r="O244" s="9"/>
      <c r="P244" s="11"/>
    </row>
    <row r="245" spans="9:16" x14ac:dyDescent="0.4">
      <c r="I245" s="5"/>
      <c r="J245" s="17"/>
      <c r="K245" s="18"/>
      <c r="L245" s="19"/>
      <c r="M245" s="9"/>
      <c r="N245" s="22"/>
      <c r="O245" s="9"/>
      <c r="P245" s="11"/>
    </row>
    <row r="246" spans="9:16" x14ac:dyDescent="0.4">
      <c r="I246" s="5"/>
      <c r="J246" s="17"/>
      <c r="K246" s="18"/>
      <c r="L246" s="19"/>
      <c r="M246" s="9"/>
      <c r="N246" s="22"/>
      <c r="O246" s="9"/>
      <c r="P246" s="11"/>
    </row>
    <row r="247" spans="9:16" x14ac:dyDescent="0.4">
      <c r="I247" s="5"/>
      <c r="J247" s="17"/>
      <c r="K247" s="18"/>
      <c r="L247" s="19"/>
      <c r="M247" s="9"/>
      <c r="N247" s="22"/>
      <c r="O247" s="9"/>
      <c r="P247" s="11"/>
    </row>
    <row r="248" spans="9:16" x14ac:dyDescent="0.4">
      <c r="I248" s="5"/>
      <c r="J248" s="17"/>
      <c r="K248" s="18"/>
      <c r="L248" s="19"/>
      <c r="M248" s="9"/>
      <c r="N248" s="22"/>
      <c r="O248" s="9"/>
      <c r="P248" s="11"/>
    </row>
    <row r="249" spans="9:16" x14ac:dyDescent="0.4">
      <c r="I249" s="5"/>
      <c r="J249" s="17"/>
      <c r="K249" s="18"/>
      <c r="L249" s="19"/>
      <c r="M249" s="9"/>
      <c r="N249" s="22"/>
      <c r="O249" s="9"/>
      <c r="P249" s="11"/>
    </row>
    <row r="250" spans="9:16" x14ac:dyDescent="0.4">
      <c r="I250" s="5"/>
      <c r="J250" s="17"/>
      <c r="K250" s="18"/>
      <c r="L250" s="19"/>
      <c r="M250" s="9"/>
      <c r="N250" s="22"/>
      <c r="O250" s="9"/>
      <c r="P250" s="11"/>
    </row>
    <row r="251" spans="9:16" x14ac:dyDescent="0.4">
      <c r="I251" s="5"/>
      <c r="J251" s="17"/>
      <c r="K251" s="18"/>
      <c r="L251" s="19"/>
      <c r="M251" s="9"/>
      <c r="N251" s="22"/>
      <c r="O251" s="9"/>
      <c r="P251" s="11"/>
    </row>
    <row r="252" spans="9:16" x14ac:dyDescent="0.4">
      <c r="I252" s="5"/>
      <c r="J252" s="17"/>
      <c r="K252" s="18"/>
      <c r="L252" s="19"/>
      <c r="M252" s="9"/>
      <c r="N252" s="22"/>
      <c r="O252" s="9"/>
      <c r="P252" s="11"/>
    </row>
    <row r="253" spans="9:16" x14ac:dyDescent="0.4">
      <c r="I253" s="5"/>
      <c r="J253" s="17"/>
      <c r="K253" s="18"/>
      <c r="L253" s="19"/>
      <c r="M253" s="9"/>
      <c r="N253" s="22"/>
      <c r="O253" s="9"/>
      <c r="P253" s="11"/>
    </row>
    <row r="254" spans="9:16" x14ac:dyDescent="0.4">
      <c r="I254" s="5"/>
      <c r="J254" s="17"/>
      <c r="K254" s="18"/>
      <c r="L254" s="19"/>
      <c r="M254" s="9"/>
      <c r="N254" s="22"/>
      <c r="O254" s="9"/>
      <c r="P254" s="11"/>
    </row>
    <row r="255" spans="9:16" x14ac:dyDescent="0.4">
      <c r="I255" s="5"/>
      <c r="J255" s="17"/>
      <c r="K255" s="18"/>
      <c r="L255" s="19"/>
      <c r="M255" s="9"/>
      <c r="N255" s="22"/>
      <c r="O255" s="9"/>
      <c r="P255" s="11"/>
    </row>
    <row r="256" spans="9:16" x14ac:dyDescent="0.4">
      <c r="I256" s="5"/>
      <c r="J256" s="17"/>
      <c r="K256" s="18"/>
      <c r="L256" s="19"/>
      <c r="M256" s="9"/>
      <c r="N256" s="22"/>
      <c r="O256" s="9"/>
      <c r="P256" s="11"/>
    </row>
    <row r="257" spans="9:16" x14ac:dyDescent="0.4">
      <c r="I257" s="5"/>
      <c r="J257" s="17"/>
      <c r="K257" s="18"/>
      <c r="L257" s="19"/>
      <c r="M257" s="9"/>
      <c r="N257" s="22"/>
      <c r="O257" s="9"/>
      <c r="P257" s="11"/>
    </row>
    <row r="258" spans="9:16" x14ac:dyDescent="0.4">
      <c r="I258" s="5"/>
      <c r="J258" s="17"/>
      <c r="K258" s="18"/>
      <c r="L258" s="19"/>
      <c r="M258" s="9"/>
      <c r="N258" s="22"/>
      <c r="O258" s="9"/>
      <c r="P258" s="11"/>
    </row>
    <row r="259" spans="9:16" x14ac:dyDescent="0.4">
      <c r="I259" s="5"/>
      <c r="J259" s="17"/>
      <c r="K259" s="18"/>
      <c r="L259" s="19"/>
      <c r="M259" s="9"/>
      <c r="N259" s="22"/>
      <c r="O259" s="9"/>
      <c r="P259" s="11"/>
    </row>
    <row r="260" spans="9:16" x14ac:dyDescent="0.4">
      <c r="I260" s="5"/>
      <c r="J260" s="17"/>
      <c r="K260" s="18"/>
      <c r="L260" s="19"/>
      <c r="M260" s="9"/>
      <c r="N260" s="22"/>
      <c r="O260" s="9"/>
      <c r="P260" s="11"/>
    </row>
    <row r="261" spans="9:16" x14ac:dyDescent="0.4">
      <c r="I261" s="5"/>
      <c r="J261" s="17"/>
      <c r="K261" s="18"/>
      <c r="L261" s="19"/>
      <c r="M261" s="9"/>
      <c r="N261" s="22"/>
      <c r="O261" s="9"/>
      <c r="P261" s="11"/>
    </row>
    <row r="262" spans="9:16" x14ac:dyDescent="0.4">
      <c r="I262" s="5"/>
      <c r="J262" s="17"/>
      <c r="K262" s="18"/>
      <c r="L262" s="19"/>
      <c r="M262" s="9"/>
      <c r="N262" s="22"/>
      <c r="O262" s="9"/>
      <c r="P262" s="11"/>
    </row>
    <row r="263" spans="9:16" x14ac:dyDescent="0.4">
      <c r="I263" s="5"/>
      <c r="J263" s="17"/>
      <c r="K263" s="18"/>
      <c r="L263" s="19"/>
      <c r="M263" s="9"/>
      <c r="N263" s="22"/>
      <c r="O263" s="9"/>
      <c r="P263" s="11"/>
    </row>
    <row r="264" spans="9:16" x14ac:dyDescent="0.4">
      <c r="I264" s="5"/>
      <c r="J264" s="17"/>
      <c r="K264" s="18"/>
      <c r="L264" s="19"/>
      <c r="M264" s="9"/>
      <c r="N264" s="22"/>
      <c r="O264" s="9"/>
      <c r="P264" s="11"/>
    </row>
    <row r="265" spans="9:16" x14ac:dyDescent="0.4">
      <c r="I265" s="5"/>
      <c r="J265" s="17"/>
      <c r="K265" s="18"/>
      <c r="L265" s="19"/>
      <c r="M265" s="9"/>
      <c r="N265" s="22"/>
      <c r="O265" s="9"/>
      <c r="P265" s="11"/>
    </row>
    <row r="266" spans="9:16" x14ac:dyDescent="0.4">
      <c r="I266" s="5"/>
      <c r="J266" s="17"/>
      <c r="K266" s="18"/>
      <c r="L266" s="19"/>
      <c r="M266" s="9"/>
      <c r="N266" s="22"/>
      <c r="O266" s="9"/>
      <c r="P266" s="11"/>
    </row>
    <row r="267" spans="9:16" x14ac:dyDescent="0.4">
      <c r="I267" s="5"/>
      <c r="J267" s="17"/>
      <c r="K267" s="18"/>
      <c r="L267" s="19"/>
      <c r="M267" s="9"/>
      <c r="N267" s="22"/>
      <c r="O267" s="9"/>
      <c r="P267" s="11"/>
    </row>
    <row r="268" spans="9:16" x14ac:dyDescent="0.4">
      <c r="I268" s="5"/>
      <c r="J268" s="17"/>
      <c r="K268" s="18"/>
      <c r="L268" s="19"/>
      <c r="M268" s="9"/>
      <c r="N268" s="22"/>
      <c r="O268" s="9"/>
      <c r="P268" s="11"/>
    </row>
    <row r="269" spans="9:16" x14ac:dyDescent="0.4">
      <c r="I269" s="5"/>
      <c r="J269" s="17"/>
      <c r="K269" s="18"/>
      <c r="L269" s="19"/>
      <c r="M269" s="9"/>
      <c r="N269" s="22"/>
      <c r="O269" s="9"/>
      <c r="P269" s="11"/>
    </row>
    <row r="270" spans="9:16" x14ac:dyDescent="0.4">
      <c r="I270" s="5"/>
      <c r="J270" s="17"/>
      <c r="K270" s="18"/>
      <c r="L270" s="19"/>
      <c r="M270" s="9"/>
      <c r="N270" s="22"/>
      <c r="O270" s="9"/>
      <c r="P270" s="11"/>
    </row>
    <row r="271" spans="9:16" x14ac:dyDescent="0.4">
      <c r="I271" s="5"/>
      <c r="J271" s="17"/>
      <c r="K271" s="18"/>
      <c r="L271" s="19"/>
      <c r="M271" s="9"/>
      <c r="N271" s="22"/>
      <c r="O271" s="9"/>
      <c r="P271" s="11"/>
    </row>
    <row r="272" spans="9:16" x14ac:dyDescent="0.4">
      <c r="I272" s="5"/>
      <c r="J272" s="17"/>
      <c r="K272" s="18"/>
      <c r="L272" s="19"/>
      <c r="M272" s="9"/>
      <c r="N272" s="22"/>
      <c r="O272" s="9"/>
      <c r="P272" s="11"/>
    </row>
    <row r="273" spans="9:16" x14ac:dyDescent="0.4">
      <c r="I273" s="5"/>
      <c r="J273" s="17"/>
      <c r="K273" s="18"/>
      <c r="L273" s="19"/>
      <c r="M273" s="9"/>
      <c r="N273" s="22"/>
      <c r="O273" s="9"/>
      <c r="P273" s="11"/>
    </row>
    <row r="274" spans="9:16" x14ac:dyDescent="0.4">
      <c r="I274" s="5"/>
      <c r="J274" s="17"/>
      <c r="K274" s="18"/>
      <c r="L274" s="19"/>
      <c r="M274" s="9"/>
      <c r="N274" s="22"/>
      <c r="O274" s="9"/>
      <c r="P274" s="11"/>
    </row>
    <row r="275" spans="9:16" x14ac:dyDescent="0.4">
      <c r="J275" s="25"/>
      <c r="K275" s="26"/>
      <c r="L275" s="27"/>
      <c r="N275" s="29"/>
    </row>
    <row r="276" spans="9:16" x14ac:dyDescent="0.4">
      <c r="J276" s="25"/>
      <c r="K276" s="26"/>
      <c r="L276" s="27"/>
      <c r="N276" s="29"/>
    </row>
    <row r="277" spans="9:16" x14ac:dyDescent="0.4">
      <c r="J277" s="25"/>
      <c r="K277" s="26"/>
      <c r="L277" s="27"/>
    </row>
    <row r="278" spans="9:16" x14ac:dyDescent="0.4">
      <c r="J278" s="25"/>
      <c r="K278" s="26"/>
      <c r="L278" s="27"/>
    </row>
    <row r="279" spans="9:16" x14ac:dyDescent="0.4">
      <c r="J279" s="25"/>
      <c r="K279" s="26"/>
      <c r="L279" s="27"/>
    </row>
    <row r="280" spans="9:16" x14ac:dyDescent="0.4">
      <c r="J280" s="25"/>
      <c r="K280" s="26"/>
      <c r="L280" s="27"/>
    </row>
    <row r="281" spans="9:16" x14ac:dyDescent="0.4">
      <c r="J281" s="25"/>
      <c r="K281" s="26"/>
      <c r="L281" s="27"/>
    </row>
    <row r="282" spans="9:16" x14ac:dyDescent="0.4">
      <c r="J282" s="25"/>
      <c r="K282" s="26"/>
      <c r="L282" s="27"/>
    </row>
    <row r="283" spans="9:16" x14ac:dyDescent="0.4">
      <c r="J283" s="25"/>
      <c r="K283" s="26"/>
      <c r="L283" s="27"/>
    </row>
    <row r="284" spans="9:16" x14ac:dyDescent="0.4">
      <c r="J284" s="25"/>
      <c r="K284" s="26"/>
      <c r="L284" s="27"/>
    </row>
    <row r="285" spans="9:16" x14ac:dyDescent="0.4">
      <c r="J285" s="25"/>
      <c r="K285" s="26"/>
      <c r="L285" s="27"/>
    </row>
    <row r="286" spans="9:16" x14ac:dyDescent="0.4">
      <c r="J286" s="25"/>
      <c r="K286" s="26"/>
      <c r="L286" s="27"/>
    </row>
    <row r="287" spans="9:16" x14ac:dyDescent="0.4">
      <c r="J287" s="25"/>
      <c r="K287" s="26"/>
      <c r="L287" s="27"/>
    </row>
    <row r="288" spans="9:16" x14ac:dyDescent="0.4">
      <c r="J288" s="25"/>
      <c r="K288" s="26"/>
      <c r="L288" s="27"/>
    </row>
    <row r="289" spans="10:12" x14ac:dyDescent="0.4">
      <c r="J289" s="25"/>
      <c r="K289" s="26"/>
      <c r="L289" s="27"/>
    </row>
    <row r="290" spans="10:12" x14ac:dyDescent="0.4">
      <c r="J290" s="25"/>
      <c r="K290" s="26"/>
      <c r="L290" s="27"/>
    </row>
    <row r="291" spans="10:12" x14ac:dyDescent="0.4">
      <c r="J291" s="25"/>
      <c r="K291" s="26"/>
      <c r="L291" s="27"/>
    </row>
    <row r="292" spans="10:12" x14ac:dyDescent="0.4">
      <c r="J292" s="25"/>
      <c r="K292" s="26"/>
      <c r="L292" s="27"/>
    </row>
    <row r="293" spans="10:12" x14ac:dyDescent="0.4">
      <c r="J293" s="25"/>
      <c r="K293" s="26"/>
      <c r="L293" s="27"/>
    </row>
    <row r="294" spans="10:12" x14ac:dyDescent="0.4">
      <c r="J294" s="25"/>
      <c r="K294" s="26"/>
      <c r="L294" s="27"/>
    </row>
    <row r="295" spans="10:12" x14ac:dyDescent="0.4">
      <c r="J295" s="25"/>
      <c r="K295" s="26"/>
      <c r="L295" s="27"/>
    </row>
    <row r="296" spans="10:12" x14ac:dyDescent="0.4">
      <c r="J296" s="25"/>
      <c r="K296" s="26"/>
      <c r="L296" s="27"/>
    </row>
    <row r="297" spans="10:12" x14ac:dyDescent="0.4">
      <c r="J297" s="25"/>
      <c r="K297" s="26"/>
      <c r="L297" s="27"/>
    </row>
    <row r="298" spans="10:12" x14ac:dyDescent="0.4">
      <c r="J298" s="25"/>
      <c r="K298" s="26"/>
      <c r="L298" s="27"/>
    </row>
    <row r="299" spans="10:12" x14ac:dyDescent="0.4">
      <c r="J299" s="25"/>
      <c r="K299" s="26"/>
      <c r="L299" s="27"/>
    </row>
    <row r="300" spans="10:12" x14ac:dyDescent="0.4">
      <c r="J300" s="25"/>
      <c r="K300" s="26"/>
      <c r="L300" s="27"/>
    </row>
    <row r="301" spans="10:12" x14ac:dyDescent="0.4">
      <c r="J301" s="25"/>
      <c r="K301" s="26"/>
      <c r="L301" s="27"/>
    </row>
    <row r="302" spans="10:12" x14ac:dyDescent="0.4">
      <c r="J302" s="25"/>
      <c r="K302" s="26"/>
      <c r="L302" s="27"/>
    </row>
    <row r="303" spans="10:12" x14ac:dyDescent="0.4">
      <c r="J303" s="25"/>
      <c r="K303" s="26"/>
      <c r="L303" s="27"/>
    </row>
    <row r="304" spans="10:12" x14ac:dyDescent="0.4">
      <c r="J304" s="25"/>
      <c r="K304" s="26"/>
      <c r="L304" s="27"/>
    </row>
    <row r="305" spans="10:12" x14ac:dyDescent="0.4">
      <c r="J305" s="25"/>
      <c r="K305" s="26"/>
      <c r="L305" s="27"/>
    </row>
    <row r="306" spans="10:12" x14ac:dyDescent="0.4">
      <c r="J306" s="25"/>
      <c r="K306" s="26"/>
      <c r="L306" s="27"/>
    </row>
  </sheetData>
  <sortState ref="B201:P204">
    <sortCondition descending="1" ref="P201:P204"/>
  </sortState>
  <mergeCells count="2">
    <mergeCell ref="N2:N5"/>
    <mergeCell ref="P2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Sharaga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Iv.Azure</dc:creator>
  <cp:lastModifiedBy>Iv.Azure</cp:lastModifiedBy>
  <dcterms:created xsi:type="dcterms:W3CDTF">2021-02-21T13:52:15Z</dcterms:created>
  <dcterms:modified xsi:type="dcterms:W3CDTF">2021-02-23T12:09:50Z</dcterms:modified>
</cp:coreProperties>
</file>